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OTP\nettisivujen kuvat jne\materiaalipankki\"/>
    </mc:Choice>
  </mc:AlternateContent>
  <xr:revisionPtr revIDLastSave="0" documentId="8_{EBCA7506-3C33-49BD-B000-A206A1FF52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jetointi ja toteu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I27" i="1"/>
  <c r="K57" i="1" l="1"/>
  <c r="K67" i="1" s="1"/>
  <c r="L57" i="1"/>
  <c r="L67" i="1" s="1"/>
  <c r="M57" i="1"/>
  <c r="M67" i="1" s="1"/>
  <c r="N57" i="1"/>
  <c r="N67" i="1" s="1"/>
  <c r="O57" i="1"/>
  <c r="O67" i="1" s="1"/>
  <c r="P57" i="1"/>
  <c r="N44" i="1"/>
  <c r="K20" i="1"/>
  <c r="K27" i="1" s="1"/>
  <c r="K30" i="1" s="1"/>
  <c r="L20" i="1"/>
  <c r="M20" i="1"/>
  <c r="M27" i="1" s="1"/>
  <c r="M30" i="1" s="1"/>
  <c r="N20" i="1"/>
  <c r="N27" i="1" s="1"/>
  <c r="N30" i="1" s="1"/>
  <c r="Z65" i="1"/>
  <c r="V65" i="1"/>
  <c r="U65" i="1"/>
  <c r="T65" i="1"/>
  <c r="S65" i="1"/>
  <c r="R65" i="1"/>
  <c r="Q65" i="1"/>
  <c r="P65" i="1"/>
  <c r="O65" i="1"/>
  <c r="N65" i="1"/>
  <c r="M65" i="1"/>
  <c r="K65" i="1"/>
  <c r="I65" i="1"/>
  <c r="W64" i="1"/>
  <c r="Y64" i="1" s="1"/>
  <c r="W63" i="1"/>
  <c r="Y63" i="1" s="1"/>
  <c r="W62" i="1"/>
  <c r="Y62" i="1" s="1"/>
  <c r="W61" i="1"/>
  <c r="Y61" i="1" s="1"/>
  <c r="W60" i="1"/>
  <c r="Y60" i="1" s="1"/>
  <c r="Z57" i="1"/>
  <c r="V57" i="1"/>
  <c r="V67" i="1" s="1"/>
  <c r="U57" i="1"/>
  <c r="U67" i="1" s="1"/>
  <c r="T57" i="1"/>
  <c r="T67" i="1" s="1"/>
  <c r="S57" i="1"/>
  <c r="S67" i="1" s="1"/>
  <c r="R57" i="1"/>
  <c r="R67" i="1" s="1"/>
  <c r="Q57" i="1"/>
  <c r="I57" i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Z44" i="1"/>
  <c r="V44" i="1"/>
  <c r="U44" i="1"/>
  <c r="T44" i="1"/>
  <c r="S44" i="1"/>
  <c r="R44" i="1"/>
  <c r="Q44" i="1"/>
  <c r="P44" i="1"/>
  <c r="O44" i="1"/>
  <c r="M44" i="1"/>
  <c r="L44" i="1"/>
  <c r="K44" i="1"/>
  <c r="I44" i="1"/>
  <c r="W43" i="1"/>
  <c r="Y43" i="1" s="1"/>
  <c r="W42" i="1"/>
  <c r="Y42" i="1" s="1"/>
  <c r="W41" i="1"/>
  <c r="Y41" i="1" s="1"/>
  <c r="V39" i="1"/>
  <c r="U39" i="1"/>
  <c r="S39" i="1"/>
  <c r="Q39" i="1"/>
  <c r="P39" i="1"/>
  <c r="O39" i="1"/>
  <c r="N39" i="1"/>
  <c r="L39" i="1"/>
  <c r="W38" i="1"/>
  <c r="Y38" i="1" s="1"/>
  <c r="W37" i="1"/>
  <c r="Y37" i="1" s="1"/>
  <c r="W36" i="1"/>
  <c r="Y36" i="1" s="1"/>
  <c r="W35" i="1"/>
  <c r="Y35" i="1" s="1"/>
  <c r="W34" i="1"/>
  <c r="Y34" i="1" s="1"/>
  <c r="W33" i="1"/>
  <c r="Y33" i="1" s="1"/>
  <c r="W32" i="1"/>
  <c r="Y32" i="1" s="1"/>
  <c r="Z30" i="1"/>
  <c r="Z45" i="1" s="1"/>
  <c r="W29" i="1"/>
  <c r="W28" i="1"/>
  <c r="Y28" i="1" s="1"/>
  <c r="L27" i="1"/>
  <c r="L30" i="1" s="1"/>
  <c r="W26" i="1"/>
  <c r="Y26" i="1" s="1"/>
  <c r="W25" i="1"/>
  <c r="Y25" i="1" s="1"/>
  <c r="W24" i="1"/>
  <c r="Y24" i="1" s="1"/>
  <c r="W23" i="1"/>
  <c r="Y23" i="1" s="1"/>
  <c r="W22" i="1"/>
  <c r="Y22" i="1" s="1"/>
  <c r="V20" i="1"/>
  <c r="V27" i="1" s="1"/>
  <c r="V30" i="1" s="1"/>
  <c r="U20" i="1"/>
  <c r="U27" i="1" s="1"/>
  <c r="U30" i="1" s="1"/>
  <c r="U45" i="1" s="1"/>
  <c r="T20" i="1"/>
  <c r="T27" i="1" s="1"/>
  <c r="T30" i="1" s="1"/>
  <c r="S20" i="1"/>
  <c r="S27" i="1" s="1"/>
  <c r="S30" i="1" s="1"/>
  <c r="S45" i="1" s="1"/>
  <c r="S47" i="1" s="1"/>
  <c r="S69" i="1" s="1"/>
  <c r="R20" i="1"/>
  <c r="R27" i="1" s="1"/>
  <c r="R30" i="1" s="1"/>
  <c r="Q20" i="1"/>
  <c r="Q27" i="1" s="1"/>
  <c r="Q30" i="1" s="1"/>
  <c r="P20" i="1"/>
  <c r="P27" i="1" s="1"/>
  <c r="P30" i="1" s="1"/>
  <c r="O20" i="1"/>
  <c r="O27" i="1" s="1"/>
  <c r="O30" i="1" s="1"/>
  <c r="I20" i="1"/>
  <c r="I30" i="1" s="1"/>
  <c r="Z17" i="1"/>
  <c r="V17" i="1"/>
  <c r="U17" i="1"/>
  <c r="T17" i="1"/>
  <c r="S17" i="1"/>
  <c r="R17" i="1"/>
  <c r="Q17" i="1"/>
  <c r="P17" i="1"/>
  <c r="O17" i="1"/>
  <c r="N17" i="1"/>
  <c r="M17" i="1"/>
  <c r="L17" i="1"/>
  <c r="I17" i="1"/>
  <c r="W16" i="1"/>
  <c r="Y16" i="1" s="1"/>
  <c r="W15" i="1"/>
  <c r="Y15" i="1" s="1"/>
  <c r="W14" i="1"/>
  <c r="Y14" i="1" s="1"/>
  <c r="W13" i="1"/>
  <c r="Y13" i="1" s="1"/>
  <c r="W12" i="1"/>
  <c r="Y12" i="1" s="1"/>
  <c r="W11" i="1"/>
  <c r="Y11" i="1" s="1"/>
  <c r="C6" i="1"/>
  <c r="V45" i="1" l="1"/>
  <c r="U47" i="1"/>
  <c r="U69" i="1" s="1"/>
  <c r="T45" i="1"/>
  <c r="T47" i="1" s="1"/>
  <c r="T69" i="1" s="1"/>
  <c r="R45" i="1"/>
  <c r="R47" i="1" s="1"/>
  <c r="R69" i="1" s="1"/>
  <c r="Q67" i="1"/>
  <c r="P67" i="1"/>
  <c r="P45" i="1"/>
  <c r="M45" i="1"/>
  <c r="L45" i="1"/>
  <c r="L47" i="1" s="1"/>
  <c r="L69" i="1" s="1"/>
  <c r="I45" i="1"/>
  <c r="I47" i="1" s="1"/>
  <c r="Y17" i="1"/>
  <c r="W39" i="1"/>
  <c r="Y39" i="1" s="1"/>
  <c r="Y44" i="1" s="1"/>
  <c r="Z67" i="1"/>
  <c r="O45" i="1"/>
  <c r="O47" i="1" s="1"/>
  <c r="O69" i="1" s="1"/>
  <c r="I67" i="1"/>
  <c r="Q45" i="1"/>
  <c r="Q47" i="1" s="1"/>
  <c r="Q69" i="1" s="1"/>
  <c r="Z47" i="1"/>
  <c r="Z69" i="1" s="1"/>
  <c r="K45" i="1"/>
  <c r="K47" i="1" s="1"/>
  <c r="K69" i="1" s="1"/>
  <c r="K72" i="1" s="1"/>
  <c r="W44" i="1"/>
  <c r="N45" i="1"/>
  <c r="N47" i="1" s="1"/>
  <c r="N69" i="1" s="1"/>
  <c r="M47" i="1"/>
  <c r="M69" i="1" s="1"/>
  <c r="W27" i="1"/>
  <c r="Y27" i="1" s="1"/>
  <c r="Y65" i="1"/>
  <c r="V47" i="1"/>
  <c r="V69" i="1" s="1"/>
  <c r="P47" i="1"/>
  <c r="Y57" i="1"/>
  <c r="W57" i="1"/>
  <c r="W20" i="1"/>
  <c r="Y29" i="1"/>
  <c r="W65" i="1"/>
  <c r="W17" i="1"/>
  <c r="P69" i="1" l="1"/>
  <c r="W30" i="1"/>
  <c r="W45" i="1" s="1"/>
  <c r="W47" i="1" s="1"/>
  <c r="I69" i="1"/>
  <c r="I72" i="1" s="1"/>
  <c r="L72" i="1"/>
  <c r="M72" i="1" s="1"/>
  <c r="N72" i="1" s="1"/>
  <c r="O72" i="1" s="1"/>
  <c r="Y20" i="1"/>
  <c r="Y30" i="1" s="1"/>
  <c r="Y45" i="1" s="1"/>
  <c r="Y47" i="1" s="1"/>
  <c r="Y67" i="1"/>
  <c r="W67" i="1"/>
  <c r="P72" i="1" l="1"/>
  <c r="Q72" i="1" s="1"/>
  <c r="R72" i="1" s="1"/>
  <c r="S72" i="1" s="1"/>
  <c r="T72" i="1" s="1"/>
  <c r="U72" i="1" s="1"/>
  <c r="V72" i="1" s="1"/>
  <c r="W69" i="1"/>
  <c r="Y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15" authorId="0" shapeId="0" xr:uid="{00000000-0006-0000-0000-000001000000}">
      <text>
        <r>
          <rPr>
            <sz val="10"/>
            <color rgb="FF000000"/>
            <rFont val="Arial"/>
            <family val="2"/>
          </rPr>
          <t>Tai näin:
Valmentaja Z 400 e
Valmentaja Y 200 e</t>
        </r>
      </text>
    </comment>
    <comment ref="I27" authorId="0" shapeId="0" xr:uid="{00000000-0006-0000-0000-000002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K27" authorId="0" shapeId="0" xr:uid="{00000000-0006-0000-0000-000003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L27" authorId="0" shapeId="0" xr:uid="{00000000-0006-0000-0000-000004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M27" authorId="0" shapeId="0" xr:uid="{00000000-0006-0000-0000-000005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N27" authorId="0" shapeId="0" xr:uid="{00000000-0006-0000-0000-000006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O27" authorId="0" shapeId="0" xr:uid="{00000000-0006-0000-0000-000007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P27" authorId="0" shapeId="0" xr:uid="{00000000-0006-0000-0000-000008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Q27" authorId="0" shapeId="0" xr:uid="{00000000-0006-0000-0000-000009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R27" authorId="0" shapeId="0" xr:uid="{00000000-0006-0000-0000-00000A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S27" authorId="0" shapeId="0" xr:uid="{00000000-0006-0000-0000-00000B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T27" authorId="0" shapeId="0" xr:uid="{00000000-0006-0000-0000-00000C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U27" authorId="0" shapeId="0" xr:uid="{00000000-0006-0000-0000-00000D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V27" authorId="0" shapeId="0" xr:uid="{00000000-0006-0000-0000-00000E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Y27" authorId="0" shapeId="0" xr:uid="{00000000-0006-0000-0000-00000F000000}">
      <text>
        <r>
          <rPr>
            <sz val="10"/>
            <color rgb="FF000000"/>
            <rFont val="Arial"/>
            <family val="2"/>
          </rPr>
          <t>Laskee automaattisesti</t>
        </r>
      </text>
    </comment>
    <comment ref="Z27" authorId="0" shapeId="0" xr:uid="{00000000-0006-0000-0000-000010000000}">
      <text>
        <r>
          <rPr>
            <sz val="10"/>
            <color rgb="FF000000"/>
            <rFont val="Arial"/>
            <family val="2"/>
          </rPr>
          <t>Laskee automaattisesti</t>
        </r>
      </text>
    </comment>
  </commentList>
</comments>
</file>

<file path=xl/sharedStrings.xml><?xml version="1.0" encoding="utf-8"?>
<sst xmlns="http://schemas.openxmlformats.org/spreadsheetml/2006/main" count="150" uniqueCount="99">
  <si>
    <t>Rev 1</t>
  </si>
  <si>
    <t>Huom: kaavat voivat sisältää virheitä ja niitä ei ole käyttäjältä lukittu. Jokainen joukkue käyttää laskentapohjaa omalla vastuulla ja vastaa lopullisista laskelmista sekä niiden paikkansa pitävyydestä itse.</t>
  </si>
  <si>
    <t>Tietojen syöttökenttä:</t>
  </si>
  <si>
    <t>Joukkueen budjetti</t>
  </si>
  <si>
    <t xml:space="preserve">Kuukauden </t>
  </si>
  <si>
    <t>EUR</t>
  </si>
  <si>
    <t>pelaajamäärä:</t>
  </si>
  <si>
    <t>Syötä vuosi:</t>
  </si>
  <si>
    <t>Tähän täytä oma</t>
  </si>
  <si>
    <t>Laskennallinen</t>
  </si>
  <si>
    <t>Vaihtoehtoinen</t>
  </si>
  <si>
    <t>Syötä päivämäärä:</t>
  </si>
  <si>
    <t>Budjetti*</t>
  </si>
  <si>
    <t>Toteuma</t>
  </si>
  <si>
    <t>Koko vuoden</t>
  </si>
  <si>
    <t>Ennuste</t>
  </si>
  <si>
    <t>Ennuste 2</t>
  </si>
  <si>
    <t>Syötä joukkue:</t>
  </si>
  <si>
    <t>* Budjetti laadittu pelaajamäärälle</t>
  </si>
  <si>
    <t>Koko vuosi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</si>
  <si>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</si>
  <si>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</si>
  <si>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</si>
  <si>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</si>
  <si>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</si>
  <si>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</si>
  <si>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</si>
  <si>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</si>
  <si>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</si>
  <si>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</si>
  <si>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</si>
  <si>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</si>
  <si>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Toteuma kumu</t>
  </si>
  <si>
    <t>Loppuvuosi</t>
  </si>
  <si>
    <t>Syötä pelaajamäärä:</t>
  </si>
  <si>
    <t>Varsinainen toiminta</t>
  </si>
  <si>
    <t>Urheilutoiminnan tuotot</t>
  </si>
  <si>
    <t>Turnaustuotot</t>
  </si>
  <si>
    <t>Kuukausimaksutuotot</t>
  </si>
  <si>
    <t>Esim. 25 pelaajaa x 25 e/kk x 12 kk</t>
  </si>
  <si>
    <t>Peliasu yms. tuotot</t>
  </si>
  <si>
    <t>Muista syöttää kuukausikohtainen pelaajamäärä oikein, jos vaihtelee vuoden sisällä määrät</t>
  </si>
  <si>
    <t>Omavastuut</t>
  </si>
  <si>
    <t>&lt;- Omavastuisiin voit merkitä esimerkiksi niiden pelireissujen tuotot, jonne ei koko joukkueelle ole mahdollisuutta lähteä mukaan (esim. tasoryhmän tapahtuma)</t>
  </si>
  <si>
    <t>Valmentaja/ohjaaja-avustukset</t>
  </si>
  <si>
    <t>Muut tuotot</t>
  </si>
  <si>
    <t>Urheilutoiminnan tuotot yht.</t>
  </si>
  <si>
    <t>Henkilöstökulut</t>
  </si>
  <si>
    <t>&lt;- Kulut tulevat automaattisesti negatiivisiksi, älä laita miinusmerkkiä eteen</t>
  </si>
  <si>
    <t>Palkkiot yhteensä, valmentajat/ohjaajat</t>
  </si>
  <si>
    <t>Kohdan erittely tarvittaessa:</t>
  </si>
  <si>
    <t>3200 Valmentaja/ohjaaja 1</t>
  </si>
  <si>
    <t>&lt;- Lisätty uutena elementtinä valmentajien palkkojen erittely, helpottaa seurantaa</t>
  </si>
  <si>
    <t>3200 Valmentaja/ohjaaja 2</t>
  </si>
  <si>
    <t>3200 Valmentaja/ohjaaja 3</t>
  </si>
  <si>
    <t>3200 Valmentaja/ohjaaja 4</t>
  </si>
  <si>
    <t>Palkkiot, erotuomarit</t>
  </si>
  <si>
    <t>Henkilöstösivukulut</t>
  </si>
  <si>
    <t>&lt;- Laskee automaattisesti 20% palkkioista (erotuomareista ei makseta)</t>
  </si>
  <si>
    <t>Päivärahat</t>
  </si>
  <si>
    <t>Kilometrikorvaukset</t>
  </si>
  <si>
    <t>Henkilöstökulut yht.</t>
  </si>
  <si>
    <t>Urheilutoiminnan kulut</t>
  </si>
  <si>
    <t>Sarjamaksut ja lisenssit</t>
  </si>
  <si>
    <t>Turnauskulut/ostot</t>
  </si>
  <si>
    <t>Turnausmaksut</t>
  </si>
  <si>
    <t>Seuratoimintamaksut</t>
  </si>
  <si>
    <t>Matkakulut</t>
  </si>
  <si>
    <t>Peliasut ja urheilutarvikkeet</t>
  </si>
  <si>
    <t>Halli- ja kenttävuokrat</t>
  </si>
  <si>
    <t>Muut kulut, yhteensä</t>
  </si>
  <si>
    <t>3590 Muut kulut; tarkenna tarvittaessa</t>
  </si>
  <si>
    <t>ensiapu</t>
  </si>
  <si>
    <t>&lt;- Lisättynä uutena elementtinä urheilutoimen muiden kulujen erittely, voit nimetä päälajit halutessasi</t>
  </si>
  <si>
    <t>Urheilutoiminnan kulut yht.</t>
  </si>
  <si>
    <t>Kulut yhteensä</t>
  </si>
  <si>
    <t>Varsinainen toiminta yhteensä</t>
  </si>
  <si>
    <t>Varainhankinta</t>
  </si>
  <si>
    <t>Varainhankinnan tuotot</t>
  </si>
  <si>
    <t>Talkootuotot</t>
  </si>
  <si>
    <t>Markkinointisopimukset</t>
  </si>
  <si>
    <t>Yhteistyösopimukset/kannatusmaksut</t>
  </si>
  <si>
    <t>Avustukset</t>
  </si>
  <si>
    <t>Kioskituotot</t>
  </si>
  <si>
    <t>Varainhankinnan tuotot yht.</t>
  </si>
  <si>
    <t>Varainhankinnan kulut</t>
  </si>
  <si>
    <t>Varainhankinnan ostot</t>
  </si>
  <si>
    <t>Kioskiostot</t>
  </si>
  <si>
    <t>Muut kulut</t>
  </si>
  <si>
    <t>Varainhankinnan kulut yht.</t>
  </si>
  <si>
    <t>Varainhankinta yhteensä</t>
  </si>
  <si>
    <t>Tilikauden yli- / alijäämä yhteensä</t>
  </si>
  <si>
    <t>Kassa kk. lopussa:</t>
  </si>
  <si>
    <t>Joukkueen kassa tilikauden lopussa:</t>
  </si>
  <si>
    <t>&lt;- Joulukuun lopun tilanne 31.12. on sitten seuraavan tilikauden alussa oleva kassa</t>
  </si>
  <si>
    <r>
      <t xml:space="preserve">Joukkueen kassa tilikauden alussa </t>
    </r>
    <r>
      <rPr>
        <b/>
        <sz val="8"/>
        <color rgb="FF000000"/>
        <rFont val="Arial"/>
        <family val="2"/>
      </rPr>
      <t>(summa 1.tammikuuta)</t>
    </r>
    <r>
      <rPr>
        <b/>
        <sz val="10"/>
        <color rgb="FF000000"/>
        <rFont val="Arial"/>
        <family val="2"/>
      </rPr>
      <t>:</t>
    </r>
  </si>
  <si>
    <t>HUOM: SALASANA SUOJAUKSEN AVAUKSEEN ON: Hertta</t>
  </si>
  <si>
    <t>OTP</t>
  </si>
  <si>
    <t>Ajalle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</si>
</sst>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"/>
    <numFmt numFmtId="165" formatCode="\-#,##0.00"/>
    <numFmt numFmtId="166" formatCode="#,##0.00_ ;\-#,##0.00\ "/>
  </numFmts>
  <fonts count="18" x14ac:knownFonts="1">
    <font>
      <sz val="10"/>
      <color rgb="FF000000"/>
      <name val="Arial"/>
    </font>
    <font>
      <sz val="5"/>
      <color rgb="FF000000"/>
      <name val="Arial"/>
      <family val="2"/>
    </font>
    <font>
      <i/>
      <sz val="6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8" xfId="0" applyFont="1" applyFill="1" applyBorder="1"/>
    <xf numFmtId="0" fontId="0" fillId="2" borderId="12" xfId="0" applyFont="1" applyFill="1" applyBorder="1"/>
    <xf numFmtId="0" fontId="10" fillId="2" borderId="8" xfId="0" applyFont="1" applyFill="1" applyBorder="1"/>
    <xf numFmtId="0" fontId="5" fillId="2" borderId="1" xfId="0" applyFont="1" applyFill="1" applyBorder="1"/>
    <xf numFmtId="4" fontId="0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165" fontId="0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1" xfId="0" applyNumberFormat="1" applyFont="1" applyFill="1" applyBorder="1" applyAlignment="1"/>
    <xf numFmtId="165" fontId="5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right"/>
    </xf>
    <xf numFmtId="0" fontId="0" fillId="2" borderId="18" xfId="0" applyFont="1" applyFill="1" applyBorder="1"/>
    <xf numFmtId="0" fontId="0" fillId="0" borderId="0" xfId="0" applyFont="1" applyAlignment="1">
      <alignment horizontal="right"/>
    </xf>
    <xf numFmtId="0" fontId="0" fillId="2" borderId="11" xfId="0" applyFill="1" applyBorder="1"/>
    <xf numFmtId="0" fontId="0" fillId="2" borderId="8" xfId="0" applyFill="1" applyBorder="1"/>
    <xf numFmtId="0" fontId="13" fillId="2" borderId="11" xfId="0" applyFont="1" applyFill="1" applyBorder="1"/>
    <xf numFmtId="4" fontId="13" fillId="2" borderId="11" xfId="0" applyNumberFormat="1" applyFont="1" applyFill="1" applyBorder="1"/>
    <xf numFmtId="4" fontId="15" fillId="2" borderId="11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  <xf numFmtId="0" fontId="0" fillId="2" borderId="12" xfId="0" applyFill="1" applyBorder="1"/>
    <xf numFmtId="0" fontId="0" fillId="0" borderId="0" xfId="0"/>
    <xf numFmtId="4" fontId="13" fillId="2" borderId="1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Protection="1"/>
    <xf numFmtId="0" fontId="0" fillId="2" borderId="1" xfId="0" applyFont="1" applyFill="1" applyBorder="1" applyProtection="1"/>
    <xf numFmtId="0" fontId="0" fillId="2" borderId="8" xfId="0" applyFont="1" applyFill="1" applyBorder="1" applyProtection="1"/>
    <xf numFmtId="0" fontId="5" fillId="2" borderId="1" xfId="0" applyFont="1" applyFill="1" applyBorder="1" applyProtection="1"/>
    <xf numFmtId="4" fontId="0" fillId="2" borderId="1" xfId="0" applyNumberFormat="1" applyFont="1" applyFill="1" applyBorder="1" applyProtection="1"/>
    <xf numFmtId="4" fontId="5" fillId="2" borderId="1" xfId="0" applyNumberFormat="1" applyFont="1" applyFill="1" applyBorder="1" applyAlignment="1" applyProtection="1">
      <alignment horizontal="right"/>
    </xf>
    <xf numFmtId="0" fontId="0" fillId="2" borderId="12" xfId="0" applyFont="1" applyFill="1" applyBorder="1" applyProtection="1"/>
    <xf numFmtId="0" fontId="11" fillId="2" borderId="1" xfId="0" applyFont="1" applyFill="1" applyBorder="1" applyProtection="1"/>
    <xf numFmtId="0" fontId="0" fillId="0" borderId="0" xfId="0" applyFont="1" applyAlignment="1" applyProtection="1"/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" fontId="0" fillId="2" borderId="1" xfId="0" applyNumberFormat="1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4" fontId="0" fillId="2" borderId="1" xfId="0" applyNumberFormat="1" applyFont="1" applyFill="1" applyBorder="1" applyAlignment="1" applyProtection="1"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protection locked="0"/>
    </xf>
    <xf numFmtId="165" fontId="0" fillId="2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4" fontId="13" fillId="2" borderId="1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>
      <alignment horizontal="right"/>
    </xf>
    <xf numFmtId="165" fontId="0" fillId="2" borderId="1" xfId="0" applyNumberFormat="1" applyFont="1" applyFill="1" applyBorder="1" applyAlignment="1" applyProtection="1">
      <alignment horizontal="right"/>
    </xf>
    <xf numFmtId="165" fontId="5" fillId="2" borderId="1" xfId="0" applyNumberFormat="1" applyFont="1" applyFill="1" applyBorder="1" applyAlignment="1" applyProtection="1">
      <alignment horizontal="right"/>
    </xf>
    <xf numFmtId="4" fontId="10" fillId="2" borderId="1" xfId="0" applyNumberFormat="1" applyFont="1" applyFill="1" applyBorder="1" applyProtection="1"/>
    <xf numFmtId="165" fontId="5" fillId="2" borderId="1" xfId="0" applyNumberFormat="1" applyFont="1" applyFill="1" applyBorder="1" applyProtection="1"/>
    <xf numFmtId="4" fontId="10" fillId="2" borderId="1" xfId="0" applyNumberFormat="1" applyFont="1" applyFill="1" applyBorder="1" applyAlignment="1" applyProtection="1">
      <alignment horizontal="right"/>
    </xf>
    <xf numFmtId="4" fontId="13" fillId="2" borderId="11" xfId="0" applyNumberFormat="1" applyFont="1" applyFill="1" applyBorder="1" applyAlignment="1" applyProtection="1">
      <alignment horizontal="right"/>
    </xf>
    <xf numFmtId="4" fontId="14" fillId="2" borderId="11" xfId="0" applyNumberFormat="1" applyFont="1" applyFill="1" applyBorder="1" applyAlignment="1" applyProtection="1">
      <alignment horizontal="right"/>
    </xf>
    <xf numFmtId="0" fontId="0" fillId="2" borderId="17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7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14" fontId="5" fillId="2" borderId="1" xfId="0" applyNumberFormat="1" applyFont="1" applyFill="1" applyBorder="1" applyProtection="1">
      <protection locked="0"/>
    </xf>
    <xf numFmtId="14" fontId="0" fillId="2" borderId="12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0" fillId="2" borderId="15" xfId="0" applyFont="1" applyFill="1" applyBorder="1" applyProtection="1">
      <protection locked="0"/>
    </xf>
    <xf numFmtId="0" fontId="16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65" fontId="0" fillId="2" borderId="1" xfId="0" applyNumberFormat="1" applyFont="1" applyFill="1" applyBorder="1" applyProtection="1"/>
    <xf numFmtId="0" fontId="5" fillId="3" borderId="4" xfId="0" applyFont="1" applyFill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tabSelected="1" zoomScale="80" zoomScaleNormal="80" workbookViewId="0">
      <pane xSplit="9" ySplit="7" topLeftCell="J14" activePane="bottomRight" state="frozen"/>
      <selection pane="topRight" activeCell="J1" sqref="J1"/>
      <selection pane="bottomLeft" activeCell="A8" sqref="A8"/>
      <selection pane="bottomRight" activeCell="I51" sqref="I51"/>
    </sheetView>
  </sheetViews>
  <sheetFormatPr defaultColWidth="14.42578125" defaultRowHeight="15" customHeight="1" x14ac:dyDescent="0.2"/>
  <cols>
    <col min="1" max="2" width="3.85546875" customWidth="1"/>
    <col min="3" max="5" width="9.85546875" customWidth="1"/>
    <col min="6" max="6" width="9.140625" customWidth="1"/>
    <col min="7" max="7" width="5.42578125" customWidth="1"/>
    <col min="8" max="8" width="3.42578125" customWidth="1"/>
    <col min="9" max="9" width="11.140625" customWidth="1"/>
    <col min="10" max="10" width="3" customWidth="1"/>
    <col min="11" max="22" width="14.140625" customWidth="1"/>
    <col min="23" max="23" width="18.85546875" customWidth="1"/>
    <col min="24" max="24" width="6.42578125" customWidth="1"/>
    <col min="25" max="25" width="12" style="40" customWidth="1"/>
    <col min="26" max="26" width="15.140625" customWidth="1"/>
    <col min="27" max="27" width="10.85546875" customWidth="1"/>
    <col min="28" max="28" width="10.140625" customWidth="1"/>
    <col min="29" max="29" width="3.85546875" customWidth="1"/>
    <col min="30" max="30" width="9.140625" customWidth="1"/>
    <col min="31" max="32" width="9.140625" style="46" customWidth="1"/>
    <col min="33" max="33" width="10" style="46" customWidth="1"/>
    <col min="34" max="43" width="8" style="46" customWidth="1"/>
  </cols>
  <sheetData>
    <row r="1" spans="1:43" s="46" customFormat="1" ht="16.5" customHeight="1" x14ac:dyDescent="0.2">
      <c r="A1" s="41"/>
      <c r="B1" s="65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66"/>
      <c r="T1" s="41"/>
      <c r="U1" s="66" t="s">
        <v>1</v>
      </c>
      <c r="V1" s="67"/>
      <c r="W1" s="68"/>
      <c r="X1" s="41"/>
      <c r="Y1" s="68"/>
      <c r="Z1" s="68"/>
      <c r="AA1" s="41"/>
      <c r="AB1" s="41"/>
      <c r="AC1" s="41"/>
      <c r="AD1" s="41"/>
      <c r="AE1" s="41"/>
      <c r="AF1" s="41" t="s">
        <v>2</v>
      </c>
      <c r="AG1" s="41"/>
      <c r="AH1" s="41"/>
      <c r="AI1" s="41"/>
      <c r="AJ1" s="41"/>
      <c r="AK1" s="69" t="s">
        <v>96</v>
      </c>
      <c r="AL1" s="41"/>
      <c r="AM1" s="41"/>
      <c r="AN1" s="41"/>
      <c r="AO1" s="41"/>
      <c r="AP1" s="41"/>
      <c r="AQ1" s="41"/>
    </row>
    <row r="2" spans="1:43" s="46" customFormat="1" ht="15" customHeight="1" x14ac:dyDescent="0.25">
      <c r="A2" s="41"/>
      <c r="B2" s="70"/>
      <c r="C2" s="71" t="s">
        <v>97</v>
      </c>
      <c r="D2" s="72"/>
      <c r="E2" s="72"/>
      <c r="F2" s="100" t="s">
        <v>3</v>
      </c>
      <c r="G2" s="101"/>
      <c r="H2" s="101"/>
      <c r="I2" s="102"/>
      <c r="J2" s="72"/>
      <c r="K2" s="73" t="s">
        <v>4</v>
      </c>
      <c r="L2" s="73" t="s">
        <v>4</v>
      </c>
      <c r="M2" s="73" t="s">
        <v>4</v>
      </c>
      <c r="N2" s="73" t="s">
        <v>4</v>
      </c>
      <c r="O2" s="73" t="s">
        <v>4</v>
      </c>
      <c r="P2" s="73" t="s">
        <v>4</v>
      </c>
      <c r="Q2" s="73" t="s">
        <v>4</v>
      </c>
      <c r="R2" s="73" t="s">
        <v>4</v>
      </c>
      <c r="S2" s="73" t="s">
        <v>4</v>
      </c>
      <c r="T2" s="73" t="s">
        <v>4</v>
      </c>
      <c r="U2" s="73" t="s">
        <v>4</v>
      </c>
      <c r="V2" s="73" t="s">
        <v>4</v>
      </c>
      <c r="W2" s="74"/>
      <c r="X2" s="72"/>
      <c r="Y2" s="74"/>
      <c r="Z2" s="74"/>
      <c r="AA2" s="72"/>
      <c r="AB2" s="75" t="s">
        <v>5</v>
      </c>
      <c r="AC2" s="76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s="46" customFormat="1" ht="12.75" customHeight="1" x14ac:dyDescent="0.2">
      <c r="A3" s="41"/>
      <c r="B3" s="42"/>
      <c r="C3" s="41"/>
      <c r="D3" s="41"/>
      <c r="E3" s="41"/>
      <c r="F3" s="103" t="s">
        <v>98</v>
      </c>
      <c r="G3" s="104"/>
      <c r="H3" s="104"/>
      <c r="I3" s="105"/>
      <c r="J3" s="41"/>
      <c r="K3" s="77" t="s">
        <v>6</v>
      </c>
      <c r="L3" s="77" t="s">
        <v>6</v>
      </c>
      <c r="M3" s="77" t="s">
        <v>6</v>
      </c>
      <c r="N3" s="77" t="s">
        <v>6</v>
      </c>
      <c r="O3" s="77" t="s">
        <v>6</v>
      </c>
      <c r="P3" s="77" t="s">
        <v>6</v>
      </c>
      <c r="Q3" s="77" t="s">
        <v>6</v>
      </c>
      <c r="R3" s="77" t="s">
        <v>6</v>
      </c>
      <c r="S3" s="77" t="s">
        <v>6</v>
      </c>
      <c r="T3" s="77" t="s">
        <v>6</v>
      </c>
      <c r="U3" s="77" t="s">
        <v>6</v>
      </c>
      <c r="V3" s="77" t="s">
        <v>6</v>
      </c>
      <c r="W3" s="68"/>
      <c r="X3" s="41"/>
      <c r="Y3" s="68"/>
      <c r="Z3" s="68"/>
      <c r="AA3" s="41"/>
      <c r="AB3" s="78"/>
      <c r="AC3" s="79"/>
      <c r="AD3" s="41"/>
      <c r="AE3" s="41"/>
      <c r="AF3" s="68" t="s">
        <v>7</v>
      </c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s="46" customFormat="1" ht="12.75" customHeight="1" x14ac:dyDescent="0.2">
      <c r="A4" s="41"/>
      <c r="B4" s="42"/>
      <c r="C4" s="41"/>
      <c r="D4" s="41"/>
      <c r="E4" s="41"/>
      <c r="F4" s="80"/>
      <c r="G4" s="81"/>
      <c r="H4" s="81"/>
      <c r="I4" s="81"/>
      <c r="J4" s="41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68"/>
      <c r="X4" s="41"/>
      <c r="Y4" s="68"/>
      <c r="Z4" s="82" t="s">
        <v>8</v>
      </c>
      <c r="AA4" s="41"/>
      <c r="AB4" s="78"/>
      <c r="AC4" s="79"/>
      <c r="AD4" s="41"/>
      <c r="AE4" s="41"/>
      <c r="AF4" s="68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43" s="46" customFormat="1" ht="12" customHeight="1" x14ac:dyDescent="0.2">
      <c r="A5" s="41"/>
      <c r="B5" s="42"/>
      <c r="C5" s="41"/>
      <c r="D5" s="41"/>
      <c r="E5" s="41"/>
      <c r="F5" s="83"/>
      <c r="G5" s="83"/>
      <c r="H5" s="83"/>
      <c r="I5" s="8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68"/>
      <c r="X5" s="41"/>
      <c r="Y5" s="84" t="s">
        <v>9</v>
      </c>
      <c r="Z5" s="82" t="s">
        <v>10</v>
      </c>
      <c r="AA5" s="41"/>
      <c r="AB5" s="41"/>
      <c r="AC5" s="44"/>
      <c r="AD5" s="41"/>
      <c r="AE5" s="41"/>
      <c r="AF5" s="68" t="s">
        <v>11</v>
      </c>
      <c r="AG5" s="85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s="46" customFormat="1" ht="13.5" customHeight="1" x14ac:dyDescent="0.25">
      <c r="A6" s="41"/>
      <c r="B6" s="42"/>
      <c r="C6" s="86">
        <f>AG6</f>
        <v>0</v>
      </c>
      <c r="D6" s="87"/>
      <c r="E6" s="41"/>
      <c r="F6" s="41"/>
      <c r="G6" s="41"/>
      <c r="H6" s="41"/>
      <c r="I6" s="88" t="s">
        <v>12</v>
      </c>
      <c r="J6" s="41"/>
      <c r="K6" s="88" t="s">
        <v>13</v>
      </c>
      <c r="L6" s="88" t="s">
        <v>13</v>
      </c>
      <c r="M6" s="88" t="s">
        <v>13</v>
      </c>
      <c r="N6" s="88" t="s">
        <v>13</v>
      </c>
      <c r="O6" s="88" t="s">
        <v>13</v>
      </c>
      <c r="P6" s="88" t="s">
        <v>13</v>
      </c>
      <c r="Q6" s="88" t="s">
        <v>13</v>
      </c>
      <c r="R6" s="88" t="s">
        <v>13</v>
      </c>
      <c r="S6" s="88" t="s">
        <v>13</v>
      </c>
      <c r="T6" s="88" t="s">
        <v>13</v>
      </c>
      <c r="U6" s="88" t="s">
        <v>13</v>
      </c>
      <c r="V6" s="88" t="s">
        <v>13</v>
      </c>
      <c r="W6" s="88" t="s">
        <v>14</v>
      </c>
      <c r="X6" s="89"/>
      <c r="Y6" s="84" t="s">
        <v>15</v>
      </c>
      <c r="Z6" s="82" t="s">
        <v>16</v>
      </c>
      <c r="AA6" s="89"/>
      <c r="AB6" s="41"/>
      <c r="AC6" s="44"/>
      <c r="AD6" s="41"/>
      <c r="AE6" s="41"/>
      <c r="AF6" s="68" t="s">
        <v>17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s="46" customFormat="1" ht="12" customHeight="1" x14ac:dyDescent="0.2">
      <c r="A7" s="41"/>
      <c r="B7" s="90"/>
      <c r="C7" s="91" t="s">
        <v>18</v>
      </c>
      <c r="D7" s="91"/>
      <c r="E7" s="91"/>
      <c r="F7" s="92"/>
      <c r="G7" s="91"/>
      <c r="H7" s="91"/>
      <c r="I7" s="93" t="s">
        <v>19</v>
      </c>
      <c r="J7" s="91"/>
      <c r="K7" s="93" t="s">
        <v>20</v>
      </c>
      <c r="L7" s="93" t="s">
        <v>21</v>
      </c>
      <c r="M7" s="93" t="s">
        <v>22</v>
      </c>
      <c r="N7" s="93" t="s">
        <v>23</v>
      </c>
      <c r="O7" s="93" t="s">
        <v>24</v>
      </c>
      <c r="P7" s="93" t="s">
        <v>25</v>
      </c>
      <c r="Q7" s="93" t="s">
        <v>26</v>
      </c>
      <c r="R7" s="93" t="s">
        <v>27</v>
      </c>
      <c r="S7" s="93" t="s">
        <v>28</v>
      </c>
      <c r="T7" s="93" t="s">
        <v>29</v>
      </c>
      <c r="U7" s="93" t="s">
        <v>30</v>
      </c>
      <c r="V7" s="93" t="s">
        <v>31</v>
      </c>
      <c r="W7" s="93" t="s">
        <v>32</v>
      </c>
      <c r="X7" s="91"/>
      <c r="Y7" s="94" t="s">
        <v>33</v>
      </c>
      <c r="Z7" s="95" t="s">
        <v>33</v>
      </c>
      <c r="AA7" s="91"/>
      <c r="AB7" s="91"/>
      <c r="AC7" s="96"/>
      <c r="AD7" s="41"/>
      <c r="AE7" s="41"/>
      <c r="AF7" s="68" t="s">
        <v>34</v>
      </c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12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54"/>
      <c r="Z8" s="2"/>
      <c r="AA8" s="1"/>
      <c r="AB8" s="1"/>
      <c r="AC8" s="4"/>
      <c r="AD8" s="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3.5" customHeight="1" x14ac:dyDescent="0.25">
      <c r="A9" s="1"/>
      <c r="B9" s="5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54"/>
      <c r="Z9" s="2"/>
      <c r="AA9" s="1"/>
      <c r="AB9" s="1"/>
      <c r="AC9" s="4"/>
      <c r="AD9" s="1"/>
      <c r="AE9" s="45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2.75" customHeight="1" x14ac:dyDescent="0.2">
      <c r="A10" s="1"/>
      <c r="B10" s="3"/>
      <c r="C10" s="6" t="s">
        <v>36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"/>
      <c r="Y10" s="54"/>
      <c r="Z10" s="2"/>
      <c r="AA10" s="1"/>
      <c r="AB10" s="1"/>
      <c r="AC10" s="4"/>
      <c r="AD10" s="1"/>
      <c r="AE10" s="45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s="46" customFormat="1" ht="12" customHeight="1" x14ac:dyDescent="0.2">
      <c r="A11" s="41"/>
      <c r="B11" s="42"/>
      <c r="C11" s="41">
        <v>3010</v>
      </c>
      <c r="D11" s="41" t="s">
        <v>37</v>
      </c>
      <c r="E11" s="41"/>
      <c r="F11" s="41"/>
      <c r="G11" s="41"/>
      <c r="H11" s="41"/>
      <c r="I11" s="43">
        <v>0</v>
      </c>
      <c r="J11" s="43"/>
      <c r="K11" s="47">
        <v>0</v>
      </c>
      <c r="L11" s="47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8">
        <f t="shared" ref="W11:W16" si="0">SUM(K11:V11)</f>
        <v>0</v>
      </c>
      <c r="X11" s="43"/>
      <c r="Y11" s="55">
        <f t="shared" ref="Y11:Y16" si="1">I11-W11</f>
        <v>0</v>
      </c>
      <c r="Z11" s="48">
        <v>0</v>
      </c>
      <c r="AA11" s="43"/>
      <c r="AB11" s="41"/>
      <c r="AC11" s="44"/>
      <c r="AD11" s="41"/>
      <c r="AE11" s="45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s="46" customFormat="1" ht="12" customHeight="1" x14ac:dyDescent="0.2">
      <c r="A12" s="41"/>
      <c r="B12" s="42"/>
      <c r="C12" s="41">
        <v>3015</v>
      </c>
      <c r="D12" s="41" t="s">
        <v>38</v>
      </c>
      <c r="E12" s="41"/>
      <c r="F12" s="41"/>
      <c r="G12" s="41"/>
      <c r="H12" s="41"/>
      <c r="I12" s="43">
        <v>0</v>
      </c>
      <c r="J12" s="43"/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8">
        <f t="shared" si="0"/>
        <v>0</v>
      </c>
      <c r="X12" s="43"/>
      <c r="Y12" s="55">
        <f t="shared" si="1"/>
        <v>0</v>
      </c>
      <c r="Z12" s="48">
        <v>0</v>
      </c>
      <c r="AA12" s="43"/>
      <c r="AB12" s="41"/>
      <c r="AC12" s="44"/>
      <c r="AD12" s="41"/>
      <c r="AE12" s="45" t="s">
        <v>39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s="46" customFormat="1" ht="12" customHeight="1" x14ac:dyDescent="0.2">
      <c r="A13" s="41"/>
      <c r="B13" s="42"/>
      <c r="C13" s="41">
        <v>3030</v>
      </c>
      <c r="D13" s="41" t="s">
        <v>40</v>
      </c>
      <c r="E13" s="41"/>
      <c r="F13" s="41"/>
      <c r="G13" s="41"/>
      <c r="H13" s="41"/>
      <c r="I13" s="43">
        <v>0</v>
      </c>
      <c r="J13" s="43"/>
      <c r="K13" s="47">
        <v>0</v>
      </c>
      <c r="L13" s="47">
        <v>0</v>
      </c>
      <c r="M13" s="43">
        <v>0</v>
      </c>
      <c r="N13" s="47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8">
        <f t="shared" si="0"/>
        <v>0</v>
      </c>
      <c r="X13" s="43"/>
      <c r="Y13" s="55">
        <f t="shared" si="1"/>
        <v>0</v>
      </c>
      <c r="Z13" s="48">
        <v>0</v>
      </c>
      <c r="AA13" s="43"/>
      <c r="AB13" s="41"/>
      <c r="AC13" s="44"/>
      <c r="AD13" s="41"/>
      <c r="AE13" s="45" t="s">
        <v>41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s="46" customFormat="1" ht="12" customHeight="1" x14ac:dyDescent="0.2">
      <c r="A14" s="41"/>
      <c r="B14" s="42"/>
      <c r="C14" s="41">
        <v>3060</v>
      </c>
      <c r="D14" s="41" t="s">
        <v>42</v>
      </c>
      <c r="E14" s="41"/>
      <c r="F14" s="41"/>
      <c r="G14" s="41"/>
      <c r="H14" s="41"/>
      <c r="I14" s="43">
        <v>0</v>
      </c>
      <c r="J14" s="43"/>
      <c r="K14" s="43">
        <v>0</v>
      </c>
      <c r="L14" s="43">
        <v>0</v>
      </c>
      <c r="M14" s="43">
        <v>0</v>
      </c>
      <c r="N14" s="47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8">
        <f t="shared" si="0"/>
        <v>0</v>
      </c>
      <c r="X14" s="43"/>
      <c r="Y14" s="55">
        <f t="shared" si="1"/>
        <v>0</v>
      </c>
      <c r="Z14" s="48">
        <v>0</v>
      </c>
      <c r="AA14" s="43"/>
      <c r="AB14" s="41"/>
      <c r="AC14" s="44"/>
      <c r="AD14" s="41"/>
      <c r="AE14" s="45" t="s">
        <v>43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s="46" customFormat="1" ht="12" customHeight="1" x14ac:dyDescent="0.2">
      <c r="A15" s="41"/>
      <c r="B15" s="42"/>
      <c r="C15" s="41">
        <v>3070</v>
      </c>
      <c r="D15" s="41" t="s">
        <v>44</v>
      </c>
      <c r="E15" s="41"/>
      <c r="F15" s="41"/>
      <c r="G15" s="41"/>
      <c r="H15" s="41"/>
      <c r="I15" s="43">
        <v>0</v>
      </c>
      <c r="J15" s="43"/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8">
        <f t="shared" si="0"/>
        <v>0</v>
      </c>
      <c r="X15" s="43"/>
      <c r="Y15" s="55">
        <f t="shared" si="1"/>
        <v>0</v>
      </c>
      <c r="Z15" s="48">
        <v>0</v>
      </c>
      <c r="AA15" s="43"/>
      <c r="AB15" s="41"/>
      <c r="AC15" s="44"/>
      <c r="AD15" s="41"/>
      <c r="AE15" s="45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s="46" customFormat="1" ht="12" customHeight="1" x14ac:dyDescent="0.2">
      <c r="A16" s="41"/>
      <c r="B16" s="42"/>
      <c r="C16" s="41">
        <v>3190</v>
      </c>
      <c r="D16" s="41" t="s">
        <v>45</v>
      </c>
      <c r="E16" s="41"/>
      <c r="F16" s="41"/>
      <c r="G16" s="41"/>
      <c r="H16" s="41"/>
      <c r="I16" s="43">
        <v>0</v>
      </c>
      <c r="J16" s="43"/>
      <c r="K16" s="43">
        <v>0</v>
      </c>
      <c r="L16" s="43">
        <v>0</v>
      </c>
      <c r="M16" s="43">
        <v>0</v>
      </c>
      <c r="N16" s="47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8">
        <f t="shared" si="0"/>
        <v>0</v>
      </c>
      <c r="X16" s="43"/>
      <c r="Y16" s="55">
        <f t="shared" si="1"/>
        <v>0</v>
      </c>
      <c r="Z16" s="48">
        <v>0</v>
      </c>
      <c r="AA16" s="43"/>
      <c r="AB16" s="41"/>
      <c r="AC16" s="44"/>
      <c r="AD16" s="41"/>
      <c r="AE16" s="45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s="40" customFormat="1" ht="12.75" customHeight="1" x14ac:dyDescent="0.2">
      <c r="A17" s="33"/>
      <c r="B17" s="34"/>
      <c r="C17" s="35" t="s">
        <v>46</v>
      </c>
      <c r="D17" s="33"/>
      <c r="E17" s="33"/>
      <c r="F17" s="33"/>
      <c r="G17" s="33"/>
      <c r="H17" s="33"/>
      <c r="I17" s="32">
        <f>SUM(I11:I16)</f>
        <v>0</v>
      </c>
      <c r="J17" s="36"/>
      <c r="K17" s="32">
        <f t="shared" ref="K17:W17" si="2">SUM(K11:K16)</f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7">
        <f t="shared" si="2"/>
        <v>0</v>
      </c>
      <c r="X17" s="36"/>
      <c r="Y17" s="37">
        <f t="shared" ref="Y17:Z17" si="3">SUM(Y11:Y16)</f>
        <v>0</v>
      </c>
      <c r="Z17" s="37">
        <f t="shared" si="3"/>
        <v>0</v>
      </c>
      <c r="AA17" s="32"/>
      <c r="AB17" s="33"/>
      <c r="AC17" s="38"/>
      <c r="AD17" s="33"/>
      <c r="AE17" s="45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2" customHeight="1" x14ac:dyDescent="0.2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1"/>
      <c r="Y18" s="54"/>
      <c r="Z18" s="2"/>
      <c r="AA18" s="1"/>
      <c r="AB18" s="1"/>
      <c r="AC18" s="4"/>
      <c r="AD18" s="1"/>
      <c r="AE18" s="45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2.75" customHeight="1" x14ac:dyDescent="0.2">
      <c r="A19" s="1"/>
      <c r="B19" s="3"/>
      <c r="C19" s="6" t="s">
        <v>47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1"/>
      <c r="Y19" s="54"/>
      <c r="Z19" s="2"/>
      <c r="AA19" s="1"/>
      <c r="AB19" s="1"/>
      <c r="AC19" s="4"/>
      <c r="AD19" s="1"/>
      <c r="AE19" s="45" t="s">
        <v>48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2" customHeight="1" x14ac:dyDescent="0.2">
      <c r="A20" s="1"/>
      <c r="B20" s="3"/>
      <c r="C20" s="1">
        <v>3200</v>
      </c>
      <c r="D20" s="1" t="s">
        <v>49</v>
      </c>
      <c r="E20" s="1"/>
      <c r="F20" s="1"/>
      <c r="G20" s="1"/>
      <c r="H20" s="1"/>
      <c r="I20" s="10">
        <f>SUM(I22:I25)</f>
        <v>0</v>
      </c>
      <c r="J20" s="10"/>
      <c r="K20" s="10">
        <f t="shared" ref="K20:N20" si="4">SUM(K22:K25)</f>
        <v>0</v>
      </c>
      <c r="L20" s="10">
        <f t="shared" si="4"/>
        <v>0</v>
      </c>
      <c r="M20" s="10">
        <f t="shared" si="4"/>
        <v>0</v>
      </c>
      <c r="N20" s="10">
        <f t="shared" si="4"/>
        <v>0</v>
      </c>
      <c r="O20" s="10">
        <f t="shared" ref="O20:V20" si="5">SUM(O22:O25)</f>
        <v>0</v>
      </c>
      <c r="P20" s="10">
        <f t="shared" si="5"/>
        <v>0</v>
      </c>
      <c r="Q20" s="10">
        <f t="shared" si="5"/>
        <v>0</v>
      </c>
      <c r="R20" s="10">
        <f t="shared" si="5"/>
        <v>0</v>
      </c>
      <c r="S20" s="10">
        <f t="shared" si="5"/>
        <v>0</v>
      </c>
      <c r="T20" s="10">
        <f t="shared" si="5"/>
        <v>0</v>
      </c>
      <c r="U20" s="10">
        <f t="shared" si="5"/>
        <v>0</v>
      </c>
      <c r="V20" s="10">
        <f t="shared" si="5"/>
        <v>0</v>
      </c>
      <c r="W20" s="11">
        <f>SUM(K20:V20)</f>
        <v>0</v>
      </c>
      <c r="X20" s="10"/>
      <c r="Y20" s="56">
        <f>I20-W20</f>
        <v>0</v>
      </c>
      <c r="Z20" s="11">
        <v>0</v>
      </c>
      <c r="AA20" s="10"/>
      <c r="AB20" s="1"/>
      <c r="AC20" s="4"/>
      <c r="AD20" s="1"/>
      <c r="AE20" s="45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2" customHeight="1" x14ac:dyDescent="0.2">
      <c r="A21" s="1"/>
      <c r="B21" s="3"/>
      <c r="C21" s="1"/>
      <c r="D21" s="1" t="s">
        <v>50</v>
      </c>
      <c r="E21" s="1"/>
      <c r="F21" s="1"/>
      <c r="G21" s="1"/>
      <c r="H21" s="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0"/>
      <c r="Y21" s="56"/>
      <c r="Z21" s="11"/>
      <c r="AA21" s="10"/>
      <c r="AB21" s="1"/>
      <c r="AC21" s="4"/>
      <c r="AD21" s="1"/>
      <c r="AE21" s="45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s="46" customFormat="1" ht="12" customHeight="1" x14ac:dyDescent="0.2">
      <c r="A22" s="41"/>
      <c r="B22" s="42"/>
      <c r="C22" s="41"/>
      <c r="D22" s="41" t="s">
        <v>51</v>
      </c>
      <c r="E22" s="41"/>
      <c r="F22" s="41"/>
      <c r="G22" s="41"/>
      <c r="H22" s="41"/>
      <c r="I22" s="49">
        <v>0</v>
      </c>
      <c r="J22" s="49"/>
      <c r="K22" s="50">
        <v>0</v>
      </c>
      <c r="L22" s="50">
        <v>0</v>
      </c>
      <c r="M22" s="50">
        <v>0</v>
      </c>
      <c r="N22" s="50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1">
        <f t="shared" ref="W22:W29" si="6">SUM(K22:V22)</f>
        <v>0</v>
      </c>
      <c r="X22" s="49"/>
      <c r="Y22" s="56">
        <f t="shared" ref="Y22:Y29" si="7">I22-W22</f>
        <v>0</v>
      </c>
      <c r="Z22" s="51">
        <v>0</v>
      </c>
      <c r="AA22" s="49"/>
      <c r="AB22" s="41"/>
      <c r="AC22" s="44"/>
      <c r="AD22" s="41"/>
      <c r="AE22" s="45" t="s">
        <v>52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s="46" customFormat="1" ht="12" customHeight="1" x14ac:dyDescent="0.2">
      <c r="A23" s="41"/>
      <c r="B23" s="42"/>
      <c r="C23" s="41"/>
      <c r="D23" s="41" t="s">
        <v>53</v>
      </c>
      <c r="E23" s="41"/>
      <c r="F23" s="41"/>
      <c r="G23" s="41"/>
      <c r="H23" s="41"/>
      <c r="I23" s="49">
        <v>0</v>
      </c>
      <c r="J23" s="49"/>
      <c r="K23" s="50">
        <v>0</v>
      </c>
      <c r="L23" s="50">
        <v>0</v>
      </c>
      <c r="M23" s="50">
        <v>0</v>
      </c>
      <c r="N23" s="50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51">
        <f t="shared" si="6"/>
        <v>0</v>
      </c>
      <c r="X23" s="49"/>
      <c r="Y23" s="56">
        <f t="shared" si="7"/>
        <v>0</v>
      </c>
      <c r="Z23" s="51">
        <v>0</v>
      </c>
      <c r="AA23" s="49"/>
      <c r="AB23" s="41"/>
      <c r="AC23" s="44"/>
      <c r="AD23" s="41"/>
      <c r="AE23" s="45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46" customFormat="1" ht="12" customHeight="1" x14ac:dyDescent="0.2">
      <c r="A24" s="41"/>
      <c r="B24" s="42"/>
      <c r="C24" s="41"/>
      <c r="D24" s="41" t="s">
        <v>54</v>
      </c>
      <c r="E24" s="41"/>
      <c r="F24" s="41"/>
      <c r="G24" s="41"/>
      <c r="H24" s="41"/>
      <c r="I24" s="49">
        <v>0</v>
      </c>
      <c r="J24" s="49"/>
      <c r="K24" s="50">
        <v>0</v>
      </c>
      <c r="L24" s="50">
        <v>0</v>
      </c>
      <c r="M24" s="50">
        <v>0</v>
      </c>
      <c r="N24" s="50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51">
        <f t="shared" si="6"/>
        <v>0</v>
      </c>
      <c r="X24" s="49"/>
      <c r="Y24" s="56">
        <f t="shared" si="7"/>
        <v>0</v>
      </c>
      <c r="Z24" s="51">
        <v>0</v>
      </c>
      <c r="AA24" s="49"/>
      <c r="AB24" s="41"/>
      <c r="AC24" s="44"/>
      <c r="AD24" s="41"/>
      <c r="AE24" s="45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46" customFormat="1" ht="12" customHeight="1" x14ac:dyDescent="0.2">
      <c r="A25" s="41"/>
      <c r="B25" s="42"/>
      <c r="C25" s="41"/>
      <c r="D25" s="41" t="s">
        <v>55</v>
      </c>
      <c r="E25" s="41"/>
      <c r="F25" s="41"/>
      <c r="G25" s="41"/>
      <c r="H25" s="41"/>
      <c r="I25" s="49">
        <v>0</v>
      </c>
      <c r="J25" s="49"/>
      <c r="K25" s="50">
        <v>0</v>
      </c>
      <c r="L25" s="50">
        <v>0</v>
      </c>
      <c r="M25" s="50">
        <v>0</v>
      </c>
      <c r="N25" s="50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51">
        <f t="shared" si="6"/>
        <v>0</v>
      </c>
      <c r="X25" s="49"/>
      <c r="Y25" s="56">
        <f t="shared" si="7"/>
        <v>0</v>
      </c>
      <c r="Z25" s="51">
        <v>0</v>
      </c>
      <c r="AA25" s="49"/>
      <c r="AB25" s="41"/>
      <c r="AC25" s="44"/>
      <c r="AD25" s="41"/>
      <c r="AE25" s="45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s="46" customFormat="1" ht="12" customHeight="1" x14ac:dyDescent="0.2">
      <c r="A26" s="41"/>
      <c r="B26" s="42"/>
      <c r="C26" s="41">
        <v>3210</v>
      </c>
      <c r="D26" s="41" t="s">
        <v>56</v>
      </c>
      <c r="E26" s="41"/>
      <c r="F26" s="41"/>
      <c r="G26" s="41"/>
      <c r="H26" s="41"/>
      <c r="I26" s="49">
        <v>0</v>
      </c>
      <c r="J26" s="49"/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1">
        <f t="shared" si="6"/>
        <v>0</v>
      </c>
      <c r="X26" s="49"/>
      <c r="Y26" s="56">
        <f t="shared" si="7"/>
        <v>0</v>
      </c>
      <c r="Z26" s="51">
        <v>0</v>
      </c>
      <c r="AA26" s="49"/>
      <c r="AB26" s="41"/>
      <c r="AC26" s="44"/>
      <c r="AD26" s="41"/>
      <c r="AE26" s="45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s="40" customFormat="1" ht="12" customHeight="1" x14ac:dyDescent="0.2">
      <c r="A27" s="33"/>
      <c r="B27" s="34"/>
      <c r="C27" s="33">
        <v>3312</v>
      </c>
      <c r="D27" s="33" t="s">
        <v>57</v>
      </c>
      <c r="E27" s="33"/>
      <c r="F27" s="33"/>
      <c r="G27" s="33"/>
      <c r="H27" s="33"/>
      <c r="I27" s="99">
        <f>I20*0.2</f>
        <v>0</v>
      </c>
      <c r="J27" s="99"/>
      <c r="K27" s="99">
        <f t="shared" ref="K27:V27" si="8">K20*0.2</f>
        <v>0</v>
      </c>
      <c r="L27" s="99">
        <f t="shared" si="8"/>
        <v>0</v>
      </c>
      <c r="M27" s="99">
        <f t="shared" si="8"/>
        <v>0</v>
      </c>
      <c r="N27" s="99">
        <f t="shared" si="8"/>
        <v>0</v>
      </c>
      <c r="O27" s="99">
        <f t="shared" si="8"/>
        <v>0</v>
      </c>
      <c r="P27" s="99">
        <f t="shared" si="8"/>
        <v>0</v>
      </c>
      <c r="Q27" s="99">
        <f t="shared" si="8"/>
        <v>0</v>
      </c>
      <c r="R27" s="99">
        <f t="shared" si="8"/>
        <v>0</v>
      </c>
      <c r="S27" s="99">
        <f t="shared" si="8"/>
        <v>0</v>
      </c>
      <c r="T27" s="99">
        <f t="shared" si="8"/>
        <v>0</v>
      </c>
      <c r="U27" s="99">
        <f t="shared" si="8"/>
        <v>0</v>
      </c>
      <c r="V27" s="99">
        <f t="shared" si="8"/>
        <v>0</v>
      </c>
      <c r="W27" s="56">
        <f t="shared" si="6"/>
        <v>0</v>
      </c>
      <c r="X27" s="99"/>
      <c r="Y27" s="56">
        <f t="shared" si="7"/>
        <v>0</v>
      </c>
      <c r="Z27" s="56">
        <v>0</v>
      </c>
      <c r="AA27" s="99"/>
      <c r="AB27" s="33"/>
      <c r="AC27" s="38"/>
      <c r="AD27" s="33"/>
      <c r="AE27" s="39" t="s">
        <v>58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s="46" customFormat="1" ht="12" customHeight="1" x14ac:dyDescent="0.2">
      <c r="A28" s="41"/>
      <c r="B28" s="42"/>
      <c r="C28" s="41">
        <v>3350</v>
      </c>
      <c r="D28" s="41" t="s">
        <v>59</v>
      </c>
      <c r="E28" s="41"/>
      <c r="F28" s="41"/>
      <c r="G28" s="41"/>
      <c r="H28" s="41"/>
      <c r="I28" s="49">
        <v>0</v>
      </c>
      <c r="J28" s="49"/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1">
        <f t="shared" si="6"/>
        <v>0</v>
      </c>
      <c r="X28" s="49"/>
      <c r="Y28" s="56">
        <f t="shared" si="7"/>
        <v>0</v>
      </c>
      <c r="Z28" s="51">
        <v>0</v>
      </c>
      <c r="AA28" s="49"/>
      <c r="AB28" s="41"/>
      <c r="AC28" s="44"/>
      <c r="AD28" s="41"/>
      <c r="AE28" s="45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s="46" customFormat="1" ht="12" customHeight="1" x14ac:dyDescent="0.2">
      <c r="A29" s="41"/>
      <c r="B29" s="42"/>
      <c r="C29" s="41">
        <v>3360</v>
      </c>
      <c r="D29" s="41" t="s">
        <v>60</v>
      </c>
      <c r="E29" s="41"/>
      <c r="F29" s="41"/>
      <c r="G29" s="41"/>
      <c r="H29" s="41"/>
      <c r="I29" s="49">
        <v>0</v>
      </c>
      <c r="J29" s="49"/>
      <c r="K29" s="49">
        <v>0</v>
      </c>
      <c r="L29" s="49">
        <v>0</v>
      </c>
      <c r="M29" s="49">
        <v>0</v>
      </c>
      <c r="N29" s="50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51">
        <f t="shared" si="6"/>
        <v>0</v>
      </c>
      <c r="X29" s="49"/>
      <c r="Y29" s="56">
        <f t="shared" si="7"/>
        <v>0</v>
      </c>
      <c r="Z29" s="51">
        <v>0</v>
      </c>
      <c r="AA29" s="49"/>
      <c r="AB29" s="41"/>
      <c r="AC29" s="44"/>
      <c r="AD29" s="41"/>
      <c r="AE29" s="45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ht="12.75" customHeight="1" x14ac:dyDescent="0.2">
      <c r="A30" s="1"/>
      <c r="B30" s="3"/>
      <c r="C30" s="6" t="s">
        <v>61</v>
      </c>
      <c r="D30" s="1"/>
      <c r="E30" s="1"/>
      <c r="F30" s="1"/>
      <c r="G30" s="1"/>
      <c r="H30" s="1"/>
      <c r="I30" s="12">
        <f>I29+I28+I27+I26+I20</f>
        <v>0</v>
      </c>
      <c r="J30" s="10"/>
      <c r="K30" s="12">
        <f t="shared" ref="K30:O30" si="9">K29+K28+K27+K26+K20</f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2">
        <f t="shared" si="9"/>
        <v>0</v>
      </c>
      <c r="P30" s="12">
        <f t="shared" ref="P30:W30" si="10">P29+P28+P27+P26+P20</f>
        <v>0</v>
      </c>
      <c r="Q30" s="12">
        <f t="shared" si="10"/>
        <v>0</v>
      </c>
      <c r="R30" s="12">
        <f t="shared" si="10"/>
        <v>0</v>
      </c>
      <c r="S30" s="12">
        <f t="shared" si="10"/>
        <v>0</v>
      </c>
      <c r="T30" s="12">
        <f t="shared" si="10"/>
        <v>0</v>
      </c>
      <c r="U30" s="12">
        <f t="shared" si="10"/>
        <v>0</v>
      </c>
      <c r="V30" s="12">
        <f t="shared" si="10"/>
        <v>0</v>
      </c>
      <c r="W30" s="12">
        <f t="shared" si="10"/>
        <v>0</v>
      </c>
      <c r="X30" s="12"/>
      <c r="Y30" s="57">
        <f t="shared" ref="Y30:Z30" si="11">Y20+Y26+Y27+Y28+Y29</f>
        <v>0</v>
      </c>
      <c r="Z30" s="14">
        <f t="shared" si="11"/>
        <v>0</v>
      </c>
      <c r="AA30" s="12"/>
      <c r="AB30" s="1"/>
      <c r="AC30" s="4"/>
      <c r="AD30" s="1"/>
      <c r="AE30" s="45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ht="12.75" customHeight="1" x14ac:dyDescent="0.2">
      <c r="A31" s="1"/>
      <c r="B31" s="3"/>
      <c r="C31" s="6" t="s">
        <v>62</v>
      </c>
      <c r="D31" s="1"/>
      <c r="E31" s="1"/>
      <c r="F31" s="1"/>
      <c r="G31" s="1"/>
      <c r="H31" s="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56"/>
      <c r="Z31" s="11"/>
      <c r="AA31" s="10"/>
      <c r="AB31" s="1"/>
      <c r="AC31" s="4"/>
      <c r="AD31" s="1"/>
      <c r="AE31" s="45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s="46" customFormat="1" ht="12" customHeight="1" x14ac:dyDescent="0.2">
      <c r="A32" s="41"/>
      <c r="B32" s="42"/>
      <c r="C32" s="41">
        <v>3400</v>
      </c>
      <c r="D32" s="41" t="s">
        <v>63</v>
      </c>
      <c r="E32" s="41"/>
      <c r="F32" s="41"/>
      <c r="G32" s="41"/>
      <c r="H32" s="41"/>
      <c r="I32" s="49">
        <v>0</v>
      </c>
      <c r="J32" s="49"/>
      <c r="K32" s="49">
        <v>0</v>
      </c>
      <c r="L32" s="50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1">
        <f t="shared" ref="W32:W39" si="12">SUM(K32:V32)</f>
        <v>0</v>
      </c>
      <c r="X32" s="49"/>
      <c r="Y32" s="56">
        <f t="shared" ref="Y32:Y39" si="13">I32-W32</f>
        <v>0</v>
      </c>
      <c r="Z32" s="51">
        <v>0</v>
      </c>
      <c r="AA32" s="49"/>
      <c r="AB32" s="41"/>
      <c r="AC32" s="44"/>
      <c r="AD32" s="41"/>
      <c r="AE32" s="45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s="46" customFormat="1" ht="12" customHeight="1" x14ac:dyDescent="0.2">
      <c r="A33" s="41"/>
      <c r="B33" s="42"/>
      <c r="C33" s="41">
        <v>3410</v>
      </c>
      <c r="D33" s="41" t="s">
        <v>64</v>
      </c>
      <c r="E33" s="41"/>
      <c r="F33" s="41"/>
      <c r="G33" s="41"/>
      <c r="H33" s="41"/>
      <c r="I33" s="49">
        <v>0</v>
      </c>
      <c r="J33" s="49"/>
      <c r="K33" s="49">
        <v>0</v>
      </c>
      <c r="L33" s="50">
        <v>0</v>
      </c>
      <c r="M33" s="49">
        <v>0</v>
      </c>
      <c r="N33" s="50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51">
        <f t="shared" si="12"/>
        <v>0</v>
      </c>
      <c r="X33" s="49"/>
      <c r="Y33" s="56">
        <f t="shared" si="13"/>
        <v>0</v>
      </c>
      <c r="Z33" s="51">
        <v>0</v>
      </c>
      <c r="AA33" s="49"/>
      <c r="AB33" s="41"/>
      <c r="AC33" s="44"/>
      <c r="AD33" s="41"/>
      <c r="AE33" s="45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s="46" customFormat="1" ht="12" customHeight="1" x14ac:dyDescent="0.2">
      <c r="A34" s="41"/>
      <c r="B34" s="42"/>
      <c r="C34" s="41">
        <v>3415</v>
      </c>
      <c r="D34" s="41" t="s">
        <v>65</v>
      </c>
      <c r="E34" s="41"/>
      <c r="F34" s="41"/>
      <c r="G34" s="41"/>
      <c r="H34" s="41"/>
      <c r="I34" s="49">
        <v>0</v>
      </c>
      <c r="J34" s="49"/>
      <c r="K34" s="49">
        <v>0</v>
      </c>
      <c r="L34" s="49">
        <v>0</v>
      </c>
      <c r="M34" s="49">
        <v>0</v>
      </c>
      <c r="N34" s="50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1">
        <f t="shared" si="12"/>
        <v>0</v>
      </c>
      <c r="X34" s="49"/>
      <c r="Y34" s="56">
        <f t="shared" si="13"/>
        <v>0</v>
      </c>
      <c r="Z34" s="51">
        <v>0</v>
      </c>
      <c r="AA34" s="49"/>
      <c r="AB34" s="41"/>
      <c r="AC34" s="44"/>
      <c r="AD34" s="41"/>
      <c r="AE34" s="45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s="46" customFormat="1" ht="12" customHeight="1" x14ac:dyDescent="0.2">
      <c r="A35" s="41"/>
      <c r="B35" s="42"/>
      <c r="C35" s="41">
        <v>3425</v>
      </c>
      <c r="D35" s="41" t="s">
        <v>66</v>
      </c>
      <c r="E35" s="41"/>
      <c r="F35" s="41"/>
      <c r="G35" s="41"/>
      <c r="H35" s="41"/>
      <c r="I35" s="49">
        <v>0</v>
      </c>
      <c r="J35" s="49"/>
      <c r="K35" s="50">
        <v>0</v>
      </c>
      <c r="L35" s="50">
        <v>0</v>
      </c>
      <c r="M35" s="50">
        <v>0</v>
      </c>
      <c r="N35" s="50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51">
        <f t="shared" si="12"/>
        <v>0</v>
      </c>
      <c r="X35" s="49"/>
      <c r="Y35" s="56">
        <f t="shared" si="13"/>
        <v>0</v>
      </c>
      <c r="Z35" s="51">
        <v>0</v>
      </c>
      <c r="AA35" s="49"/>
      <c r="AB35" s="41"/>
      <c r="AC35" s="44"/>
      <c r="AD35" s="41"/>
      <c r="AE35" s="45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s="46" customFormat="1" ht="12" customHeight="1" x14ac:dyDescent="0.2">
      <c r="A36" s="41"/>
      <c r="B36" s="42"/>
      <c r="C36" s="41">
        <v>3430</v>
      </c>
      <c r="D36" s="41" t="s">
        <v>67</v>
      </c>
      <c r="E36" s="41"/>
      <c r="F36" s="41"/>
      <c r="G36" s="41"/>
      <c r="H36" s="41"/>
      <c r="I36" s="49">
        <v>0</v>
      </c>
      <c r="J36" s="49"/>
      <c r="K36" s="49">
        <v>0</v>
      </c>
      <c r="L36" s="50">
        <v>0</v>
      </c>
      <c r="M36" s="49">
        <v>0</v>
      </c>
      <c r="N36" s="50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51">
        <f t="shared" si="12"/>
        <v>0</v>
      </c>
      <c r="X36" s="49"/>
      <c r="Y36" s="56">
        <f t="shared" si="13"/>
        <v>0</v>
      </c>
      <c r="Z36" s="51">
        <v>0</v>
      </c>
      <c r="AA36" s="49"/>
      <c r="AB36" s="41"/>
      <c r="AC36" s="44"/>
      <c r="AD36" s="41"/>
      <c r="AE36" s="45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s="46" customFormat="1" ht="12" customHeight="1" x14ac:dyDescent="0.2">
      <c r="A37" s="41"/>
      <c r="B37" s="42"/>
      <c r="C37" s="41">
        <v>3431</v>
      </c>
      <c r="D37" s="41" t="s">
        <v>68</v>
      </c>
      <c r="E37" s="41"/>
      <c r="F37" s="41"/>
      <c r="G37" s="41"/>
      <c r="H37" s="41"/>
      <c r="I37" s="49">
        <v>0</v>
      </c>
      <c r="J37" s="49"/>
      <c r="K37" s="50">
        <v>0</v>
      </c>
      <c r="L37" s="50">
        <v>0</v>
      </c>
      <c r="M37" s="49">
        <v>0</v>
      </c>
      <c r="N37" s="50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1">
        <f t="shared" si="12"/>
        <v>0</v>
      </c>
      <c r="X37" s="49"/>
      <c r="Y37" s="56">
        <f t="shared" si="13"/>
        <v>0</v>
      </c>
      <c r="Z37" s="51">
        <v>0</v>
      </c>
      <c r="AA37" s="49"/>
      <c r="AB37" s="41"/>
      <c r="AC37" s="44"/>
      <c r="AD37" s="41"/>
      <c r="AE37" s="45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3" s="46" customFormat="1" ht="12" customHeight="1" x14ac:dyDescent="0.2">
      <c r="A38" s="41"/>
      <c r="B38" s="42"/>
      <c r="C38" s="41">
        <v>3450</v>
      </c>
      <c r="D38" s="41" t="s">
        <v>69</v>
      </c>
      <c r="E38" s="41"/>
      <c r="F38" s="41"/>
      <c r="G38" s="41"/>
      <c r="H38" s="41"/>
      <c r="I38" s="49">
        <v>0</v>
      </c>
      <c r="J38" s="49"/>
      <c r="K38" s="50">
        <v>0</v>
      </c>
      <c r="L38" s="50">
        <v>0</v>
      </c>
      <c r="M38" s="50">
        <v>0</v>
      </c>
      <c r="N38" s="50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51">
        <f t="shared" si="12"/>
        <v>0</v>
      </c>
      <c r="X38" s="49"/>
      <c r="Y38" s="56">
        <f t="shared" si="13"/>
        <v>0</v>
      </c>
      <c r="Z38" s="51">
        <v>0</v>
      </c>
      <c r="AA38" s="49"/>
      <c r="AB38" s="41"/>
      <c r="AC38" s="44"/>
      <c r="AD38" s="41"/>
      <c r="AE38" s="45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s="46" customFormat="1" ht="12" customHeight="1" x14ac:dyDescent="0.2">
      <c r="A39" s="41"/>
      <c r="B39" s="42"/>
      <c r="C39" s="41">
        <v>3590</v>
      </c>
      <c r="D39" s="41" t="s">
        <v>70</v>
      </c>
      <c r="E39" s="41"/>
      <c r="F39" s="41"/>
      <c r="G39" s="41"/>
      <c r="H39" s="41"/>
      <c r="I39" s="49">
        <v>0</v>
      </c>
      <c r="J39" s="49"/>
      <c r="K39" s="50">
        <v>0</v>
      </c>
      <c r="L39" s="49">
        <f>SUM(L41:L43)</f>
        <v>0</v>
      </c>
      <c r="M39" s="50">
        <v>0</v>
      </c>
      <c r="N39" s="49">
        <f t="shared" ref="N39:V39" si="14">SUM(N41:N43)</f>
        <v>0</v>
      </c>
      <c r="O39" s="49">
        <f t="shared" si="14"/>
        <v>0</v>
      </c>
      <c r="P39" s="49">
        <f t="shared" si="14"/>
        <v>0</v>
      </c>
      <c r="Q39" s="49">
        <f t="shared" si="14"/>
        <v>0</v>
      </c>
      <c r="R39" s="49">
        <v>0</v>
      </c>
      <c r="S39" s="49">
        <f t="shared" si="14"/>
        <v>0</v>
      </c>
      <c r="T39" s="49">
        <v>0</v>
      </c>
      <c r="U39" s="49">
        <f t="shared" si="14"/>
        <v>0</v>
      </c>
      <c r="V39" s="49">
        <f t="shared" si="14"/>
        <v>0</v>
      </c>
      <c r="W39" s="51">
        <f t="shared" si="12"/>
        <v>0</v>
      </c>
      <c r="X39" s="49"/>
      <c r="Y39" s="56">
        <f t="shared" si="13"/>
        <v>0</v>
      </c>
      <c r="Z39" s="51">
        <v>0</v>
      </c>
      <c r="AA39" s="49"/>
      <c r="AB39" s="41"/>
      <c r="AC39" s="44"/>
      <c r="AD39" s="41"/>
      <c r="AE39" s="45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s="46" customFormat="1" ht="12" customHeight="1" x14ac:dyDescent="0.2">
      <c r="A40" s="41"/>
      <c r="B40" s="42"/>
      <c r="C40" s="41"/>
      <c r="D40" s="41" t="s">
        <v>50</v>
      </c>
      <c r="E40" s="41"/>
      <c r="F40" s="41"/>
      <c r="G40" s="41"/>
      <c r="H40" s="4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49"/>
      <c r="Y40" s="56"/>
      <c r="Z40" s="51"/>
      <c r="AA40" s="49"/>
      <c r="AB40" s="41"/>
      <c r="AC40" s="44"/>
      <c r="AD40" s="41"/>
      <c r="AE40" s="45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1:43" s="46" customFormat="1" ht="12" customHeight="1" x14ac:dyDescent="0.2">
      <c r="A41" s="41"/>
      <c r="B41" s="42"/>
      <c r="C41" s="41"/>
      <c r="D41" s="41" t="s">
        <v>71</v>
      </c>
      <c r="E41" s="41"/>
      <c r="F41" s="41"/>
      <c r="G41" s="41" t="s">
        <v>72</v>
      </c>
      <c r="H41" s="41"/>
      <c r="I41" s="49">
        <v>0</v>
      </c>
      <c r="J41" s="49"/>
      <c r="K41" s="50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51">
        <f t="shared" ref="W41:W43" si="15">SUM(K41:V41)</f>
        <v>0</v>
      </c>
      <c r="X41" s="49"/>
      <c r="Y41" s="56">
        <f t="shared" ref="Y41:Y43" si="16">I41-W41</f>
        <v>0</v>
      </c>
      <c r="Z41" s="51">
        <v>0</v>
      </c>
      <c r="AA41" s="49"/>
      <c r="AB41" s="41"/>
      <c r="AC41" s="44"/>
      <c r="AD41" s="41"/>
      <c r="AE41" s="45" t="s">
        <v>73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</row>
    <row r="42" spans="1:43" s="46" customFormat="1" ht="12" customHeight="1" x14ac:dyDescent="0.2">
      <c r="A42" s="41"/>
      <c r="B42" s="42"/>
      <c r="C42" s="41"/>
      <c r="D42" s="41" t="s">
        <v>71</v>
      </c>
      <c r="E42" s="41"/>
      <c r="F42" s="41"/>
      <c r="G42" s="41"/>
      <c r="H42" s="41"/>
      <c r="I42" s="49">
        <v>0</v>
      </c>
      <c r="J42" s="49"/>
      <c r="K42" s="49">
        <v>0</v>
      </c>
      <c r="L42" s="49">
        <v>0</v>
      </c>
      <c r="M42" s="50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1">
        <f t="shared" si="15"/>
        <v>0</v>
      </c>
      <c r="X42" s="49"/>
      <c r="Y42" s="56">
        <f t="shared" si="16"/>
        <v>0</v>
      </c>
      <c r="Z42" s="51">
        <v>0</v>
      </c>
      <c r="AA42" s="49"/>
      <c r="AB42" s="41"/>
      <c r="AC42" s="44"/>
      <c r="AD42" s="41"/>
      <c r="AE42" s="45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</row>
    <row r="43" spans="1:43" s="46" customFormat="1" ht="12" customHeight="1" x14ac:dyDescent="0.2">
      <c r="A43" s="41"/>
      <c r="B43" s="42"/>
      <c r="C43" s="41"/>
      <c r="D43" s="41" t="s">
        <v>71</v>
      </c>
      <c r="E43" s="41"/>
      <c r="F43" s="41"/>
      <c r="G43" s="41"/>
      <c r="H43" s="41"/>
      <c r="I43" s="49">
        <v>0</v>
      </c>
      <c r="J43" s="49"/>
      <c r="K43" s="50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1">
        <f t="shared" si="15"/>
        <v>0</v>
      </c>
      <c r="X43" s="49"/>
      <c r="Y43" s="56">
        <f t="shared" si="16"/>
        <v>0</v>
      </c>
      <c r="Z43" s="51">
        <v>0</v>
      </c>
      <c r="AA43" s="49"/>
      <c r="AB43" s="41"/>
      <c r="AC43" s="44"/>
      <c r="AD43" s="41"/>
      <c r="AE43" s="45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  <row r="44" spans="1:43" ht="12.75" customHeight="1" x14ac:dyDescent="0.2">
      <c r="A44" s="1"/>
      <c r="B44" s="3"/>
      <c r="C44" s="6" t="s">
        <v>74</v>
      </c>
      <c r="D44" s="1"/>
      <c r="E44" s="1"/>
      <c r="F44" s="1"/>
      <c r="G44" s="1"/>
      <c r="H44" s="1"/>
      <c r="I44" s="12">
        <f>I43+I42+I41+I38+I37+I36+I35+I34+I33+I32</f>
        <v>0</v>
      </c>
      <c r="J44" s="12"/>
      <c r="K44" s="12">
        <f t="shared" ref="K44:M44" si="17">K43+K42+K41+K38+K37+K36+K35+K34+K33+K32</f>
        <v>0</v>
      </c>
      <c r="L44" s="12">
        <f t="shared" si="17"/>
        <v>0</v>
      </c>
      <c r="M44" s="12">
        <f t="shared" si="17"/>
        <v>0</v>
      </c>
      <c r="N44" s="12">
        <f t="shared" ref="N44:W44" si="18">N43+N42+N41+N38+N37+N36+N35+N34+N33+N32</f>
        <v>0</v>
      </c>
      <c r="O44" s="12">
        <f t="shared" si="18"/>
        <v>0</v>
      </c>
      <c r="P44" s="12">
        <f t="shared" si="18"/>
        <v>0</v>
      </c>
      <c r="Q44" s="12">
        <f t="shared" si="18"/>
        <v>0</v>
      </c>
      <c r="R44" s="12">
        <f t="shared" si="18"/>
        <v>0</v>
      </c>
      <c r="S44" s="12">
        <f t="shared" si="18"/>
        <v>0</v>
      </c>
      <c r="T44" s="12">
        <f t="shared" si="18"/>
        <v>0</v>
      </c>
      <c r="U44" s="12">
        <f t="shared" si="18"/>
        <v>0</v>
      </c>
      <c r="V44" s="12">
        <f t="shared" si="18"/>
        <v>0</v>
      </c>
      <c r="W44" s="12">
        <f t="shared" si="18"/>
        <v>0</v>
      </c>
      <c r="X44" s="12"/>
      <c r="Y44" s="57">
        <f t="shared" ref="Y44:Z44" si="19">SUM(Y32:Y39)</f>
        <v>0</v>
      </c>
      <c r="Z44" s="14">
        <f t="shared" si="19"/>
        <v>0</v>
      </c>
      <c r="AA44" s="12"/>
      <c r="AB44" s="1"/>
      <c r="AC44" s="4"/>
      <c r="AD44" s="1"/>
      <c r="AE44" s="45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</row>
    <row r="45" spans="1:43" ht="12.75" customHeight="1" x14ac:dyDescent="0.2">
      <c r="A45" s="1"/>
      <c r="B45" s="3"/>
      <c r="C45" s="6" t="s">
        <v>75</v>
      </c>
      <c r="D45" s="1"/>
      <c r="E45" s="1"/>
      <c r="F45" s="1"/>
      <c r="G45" s="1"/>
      <c r="H45" s="1"/>
      <c r="I45" s="12">
        <f>I30+I44</f>
        <v>0</v>
      </c>
      <c r="J45" s="12"/>
      <c r="K45" s="12">
        <f t="shared" ref="K45:W45" si="20">K30+K44</f>
        <v>0</v>
      </c>
      <c r="L45" s="12">
        <f t="shared" si="20"/>
        <v>0</v>
      </c>
      <c r="M45" s="12">
        <f t="shared" si="20"/>
        <v>0</v>
      </c>
      <c r="N45" s="12">
        <f t="shared" si="20"/>
        <v>0</v>
      </c>
      <c r="O45" s="12">
        <f t="shared" si="20"/>
        <v>0</v>
      </c>
      <c r="P45" s="12">
        <f t="shared" si="20"/>
        <v>0</v>
      </c>
      <c r="Q45" s="12">
        <f t="shared" si="20"/>
        <v>0</v>
      </c>
      <c r="R45" s="12">
        <f t="shared" si="20"/>
        <v>0</v>
      </c>
      <c r="S45" s="12">
        <f t="shared" si="20"/>
        <v>0</v>
      </c>
      <c r="T45" s="12">
        <f t="shared" si="20"/>
        <v>0</v>
      </c>
      <c r="U45" s="12">
        <f t="shared" si="20"/>
        <v>0</v>
      </c>
      <c r="V45" s="12">
        <f t="shared" si="20"/>
        <v>0</v>
      </c>
      <c r="W45" s="14">
        <f t="shared" si="20"/>
        <v>0</v>
      </c>
      <c r="X45" s="12"/>
      <c r="Y45" s="57">
        <f t="shared" ref="Y45:Z45" si="21">Y30+Y44</f>
        <v>0</v>
      </c>
      <c r="Z45" s="14">
        <f t="shared" si="21"/>
        <v>0</v>
      </c>
      <c r="AA45" s="12"/>
      <c r="AB45" s="1"/>
      <c r="AC45" s="4"/>
      <c r="AD45" s="1"/>
      <c r="AE45" s="45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</row>
    <row r="46" spans="1:43" ht="12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1"/>
      <c r="Y46" s="54"/>
      <c r="Z46" s="2"/>
      <c r="AA46" s="1"/>
      <c r="AB46" s="1"/>
      <c r="AC46" s="4"/>
      <c r="AD46" s="1"/>
      <c r="AE46" s="45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ht="13.5" customHeight="1" x14ac:dyDescent="0.25">
      <c r="A47" s="1"/>
      <c r="B47" s="5" t="s">
        <v>76</v>
      </c>
      <c r="C47" s="1"/>
      <c r="D47" s="1"/>
      <c r="E47" s="1"/>
      <c r="F47" s="1"/>
      <c r="G47" s="1"/>
      <c r="H47" s="1"/>
      <c r="I47" s="15">
        <f>I17-I45</f>
        <v>0</v>
      </c>
      <c r="J47" s="15"/>
      <c r="K47" s="15">
        <f t="shared" ref="K47:W47" si="22">K17-K45</f>
        <v>0</v>
      </c>
      <c r="L47" s="15">
        <f t="shared" si="22"/>
        <v>0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15">
        <f t="shared" si="22"/>
        <v>0</v>
      </c>
      <c r="Q47" s="15">
        <f t="shared" si="22"/>
        <v>0</v>
      </c>
      <c r="R47" s="15">
        <f t="shared" si="22"/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15">
        <f t="shared" si="22"/>
        <v>0</v>
      </c>
      <c r="X47" s="15"/>
      <c r="Y47" s="58">
        <f t="shared" ref="Y47:Z47" si="23">Y17-Y45</f>
        <v>0</v>
      </c>
      <c r="Z47" s="15">
        <f t="shared" si="23"/>
        <v>0</v>
      </c>
      <c r="AA47" s="15"/>
      <c r="AB47" s="1"/>
      <c r="AC47" s="4"/>
      <c r="AD47" s="1"/>
      <c r="AE47" s="45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ht="12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1"/>
      <c r="Y48" s="54"/>
      <c r="Z48" s="2"/>
      <c r="AA48" s="1"/>
      <c r="AB48" s="1"/>
      <c r="AC48" s="4"/>
      <c r="AD48" s="1"/>
      <c r="AE48" s="45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1:43" ht="13.5" customHeight="1" x14ac:dyDescent="0.25">
      <c r="A49" s="1"/>
      <c r="B49" s="5" t="s">
        <v>77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1"/>
      <c r="Y49" s="54"/>
      <c r="Z49" s="2"/>
      <c r="AA49" s="1"/>
      <c r="AB49" s="1"/>
      <c r="AC49" s="4"/>
      <c r="AD49" s="1"/>
      <c r="AE49" s="45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ht="12.75" customHeight="1" x14ac:dyDescent="0.2">
      <c r="A50" s="1"/>
      <c r="B50" s="3"/>
      <c r="C50" s="6" t="s">
        <v>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1"/>
      <c r="Y50" s="54"/>
      <c r="Z50" s="2"/>
      <c r="AA50" s="1"/>
      <c r="AB50" s="1"/>
      <c r="AC50" s="4"/>
      <c r="AD50" s="1"/>
      <c r="AE50" s="45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43" s="46" customFormat="1" ht="12" customHeight="1" x14ac:dyDescent="0.2">
      <c r="A51" s="41"/>
      <c r="B51" s="42"/>
      <c r="C51" s="41">
        <v>4010</v>
      </c>
      <c r="D51" s="41" t="s">
        <v>79</v>
      </c>
      <c r="E51" s="41"/>
      <c r="F51" s="41"/>
      <c r="G51" s="41"/>
      <c r="H51" s="41"/>
      <c r="I51" s="43">
        <v>0</v>
      </c>
      <c r="J51" s="43"/>
      <c r="K51" s="47">
        <v>0</v>
      </c>
      <c r="L51" s="47">
        <v>0</v>
      </c>
      <c r="M51" s="47">
        <v>0</v>
      </c>
      <c r="N51" s="47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8">
        <f t="shared" ref="W51:W56" si="24">SUM(K51:V51)</f>
        <v>0</v>
      </c>
      <c r="X51" s="43"/>
      <c r="Y51" s="55">
        <f t="shared" ref="Y51:Y56" si="25">I51-W51</f>
        <v>0</v>
      </c>
      <c r="Z51" s="52">
        <v>0</v>
      </c>
      <c r="AA51" s="43"/>
      <c r="AB51" s="41"/>
      <c r="AC51" s="44"/>
      <c r="AD51" s="41"/>
      <c r="AE51" s="45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s="46" customFormat="1" ht="12" customHeight="1" x14ac:dyDescent="0.2">
      <c r="A52" s="41"/>
      <c r="B52" s="42"/>
      <c r="C52" s="41">
        <v>4020</v>
      </c>
      <c r="D52" s="41" t="s">
        <v>80</v>
      </c>
      <c r="E52" s="41"/>
      <c r="F52" s="41"/>
      <c r="G52" s="41"/>
      <c r="H52" s="41"/>
      <c r="I52" s="43">
        <v>0</v>
      </c>
      <c r="J52" s="43"/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8">
        <f t="shared" si="24"/>
        <v>0</v>
      </c>
      <c r="X52" s="43"/>
      <c r="Y52" s="55">
        <f t="shared" si="25"/>
        <v>0</v>
      </c>
      <c r="Z52" s="52">
        <v>0</v>
      </c>
      <c r="AA52" s="43"/>
      <c r="AB52" s="41"/>
      <c r="AC52" s="44"/>
      <c r="AD52" s="41"/>
      <c r="AE52" s="45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</row>
    <row r="53" spans="1:43" s="46" customFormat="1" ht="12" customHeight="1" x14ac:dyDescent="0.2">
      <c r="A53" s="41"/>
      <c r="B53" s="42"/>
      <c r="C53" s="41">
        <v>4040</v>
      </c>
      <c r="D53" s="41" t="s">
        <v>81</v>
      </c>
      <c r="E53" s="41"/>
      <c r="F53" s="41"/>
      <c r="G53" s="41"/>
      <c r="H53" s="41"/>
      <c r="I53" s="43">
        <v>0</v>
      </c>
      <c r="J53" s="43"/>
      <c r="K53" s="47">
        <v>0</v>
      </c>
      <c r="L53" s="47">
        <v>0</v>
      </c>
      <c r="M53" s="47">
        <v>0</v>
      </c>
      <c r="N53" s="47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8">
        <f t="shared" si="24"/>
        <v>0</v>
      </c>
      <c r="X53" s="43"/>
      <c r="Y53" s="55">
        <f t="shared" si="25"/>
        <v>0</v>
      </c>
      <c r="Z53" s="52">
        <v>0</v>
      </c>
      <c r="AA53" s="43"/>
      <c r="AB53" s="41"/>
      <c r="AC53" s="44"/>
      <c r="AD53" s="41"/>
      <c r="AE53" s="45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</row>
    <row r="54" spans="1:43" s="46" customFormat="1" ht="12" customHeight="1" x14ac:dyDescent="0.2">
      <c r="A54" s="41"/>
      <c r="B54" s="42"/>
      <c r="C54" s="41">
        <v>4100</v>
      </c>
      <c r="D54" s="41" t="s">
        <v>82</v>
      </c>
      <c r="E54" s="41"/>
      <c r="F54" s="41"/>
      <c r="G54" s="41"/>
      <c r="H54" s="41"/>
      <c r="I54" s="43">
        <v>0</v>
      </c>
      <c r="J54" s="43"/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8">
        <f t="shared" si="24"/>
        <v>0</v>
      </c>
      <c r="X54" s="43"/>
      <c r="Y54" s="55">
        <f t="shared" si="25"/>
        <v>0</v>
      </c>
      <c r="Z54" s="52">
        <v>0</v>
      </c>
      <c r="AA54" s="43"/>
      <c r="AB54" s="41"/>
      <c r="AC54" s="44"/>
      <c r="AD54" s="41"/>
      <c r="AE54" s="45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</row>
    <row r="55" spans="1:43" s="46" customFormat="1" ht="12" customHeight="1" x14ac:dyDescent="0.2">
      <c r="A55" s="41"/>
      <c r="B55" s="42"/>
      <c r="C55" s="41">
        <v>4160</v>
      </c>
      <c r="D55" s="41" t="s">
        <v>83</v>
      </c>
      <c r="E55" s="41"/>
      <c r="F55" s="41"/>
      <c r="G55" s="41"/>
      <c r="H55" s="41"/>
      <c r="I55" s="43">
        <v>0</v>
      </c>
      <c r="J55" s="43"/>
      <c r="K55" s="43">
        <v>0</v>
      </c>
      <c r="L55" s="43">
        <v>0</v>
      </c>
      <c r="M55" s="43">
        <v>0</v>
      </c>
      <c r="N55" s="47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8">
        <f t="shared" si="24"/>
        <v>0</v>
      </c>
      <c r="X55" s="43"/>
      <c r="Y55" s="55">
        <f t="shared" si="25"/>
        <v>0</v>
      </c>
      <c r="Z55" s="52">
        <v>0</v>
      </c>
      <c r="AA55" s="43"/>
      <c r="AB55" s="41"/>
      <c r="AC55" s="44"/>
      <c r="AD55" s="41"/>
      <c r="AE55" s="45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1:43" s="46" customFormat="1" ht="12" customHeight="1" x14ac:dyDescent="0.2">
      <c r="A56" s="41"/>
      <c r="B56" s="42"/>
      <c r="C56" s="41">
        <v>4190</v>
      </c>
      <c r="D56" s="41" t="s">
        <v>45</v>
      </c>
      <c r="E56" s="41"/>
      <c r="F56" s="41"/>
      <c r="G56" s="41"/>
      <c r="H56" s="41"/>
      <c r="I56" s="43">
        <v>0</v>
      </c>
      <c r="J56" s="43"/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8">
        <f t="shared" si="24"/>
        <v>0</v>
      </c>
      <c r="X56" s="43"/>
      <c r="Y56" s="55">
        <f t="shared" si="25"/>
        <v>0</v>
      </c>
      <c r="Z56" s="52">
        <v>0</v>
      </c>
      <c r="AA56" s="43"/>
      <c r="AB56" s="41"/>
      <c r="AC56" s="44"/>
      <c r="AD56" s="41"/>
      <c r="AE56" s="45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3" ht="12.75" customHeight="1" x14ac:dyDescent="0.2">
      <c r="A57" s="1"/>
      <c r="B57" s="3"/>
      <c r="C57" s="6" t="s">
        <v>84</v>
      </c>
      <c r="D57" s="1"/>
      <c r="E57" s="1"/>
      <c r="F57" s="1"/>
      <c r="G57" s="1"/>
      <c r="H57" s="1"/>
      <c r="I57" s="8">
        <f>SUM(I51:I56)</f>
        <v>0</v>
      </c>
      <c r="J57" s="8"/>
      <c r="K57" s="8">
        <f t="shared" ref="K57:P57" si="26">SUM(K51:K56)</f>
        <v>0</v>
      </c>
      <c r="L57" s="8">
        <f t="shared" si="26"/>
        <v>0</v>
      </c>
      <c r="M57" s="8">
        <f t="shared" si="26"/>
        <v>0</v>
      </c>
      <c r="N57" s="8">
        <f t="shared" si="26"/>
        <v>0</v>
      </c>
      <c r="O57" s="8">
        <f t="shared" si="26"/>
        <v>0</v>
      </c>
      <c r="P57" s="8">
        <f t="shared" si="26"/>
        <v>0</v>
      </c>
      <c r="Q57" s="8">
        <f t="shared" ref="Q57:W57" si="27">SUM(Q51:Q56)</f>
        <v>0</v>
      </c>
      <c r="R57" s="8">
        <f t="shared" si="27"/>
        <v>0</v>
      </c>
      <c r="S57" s="8">
        <f t="shared" si="27"/>
        <v>0</v>
      </c>
      <c r="T57" s="8">
        <f t="shared" si="27"/>
        <v>0</v>
      </c>
      <c r="U57" s="8">
        <f t="shared" si="27"/>
        <v>0</v>
      </c>
      <c r="V57" s="8">
        <f t="shared" si="27"/>
        <v>0</v>
      </c>
      <c r="W57" s="9">
        <f t="shared" si="27"/>
        <v>0</v>
      </c>
      <c r="X57" s="8"/>
      <c r="Y57" s="37">
        <f t="shared" ref="Y57:Z57" si="28">SUM(Y51:Y56)</f>
        <v>0</v>
      </c>
      <c r="Z57" s="9">
        <f t="shared" si="28"/>
        <v>0</v>
      </c>
      <c r="AA57" s="8"/>
      <c r="AB57" s="1"/>
      <c r="AC57" s="4"/>
      <c r="AD57" s="1"/>
      <c r="AE57" s="45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3" ht="12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1"/>
      <c r="Y58" s="55"/>
      <c r="Z58" s="2"/>
      <c r="AA58" s="1"/>
      <c r="AB58" s="1"/>
      <c r="AC58" s="4"/>
      <c r="AD58" s="1"/>
      <c r="AE58" s="45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3" ht="12.75" customHeight="1" x14ac:dyDescent="0.2">
      <c r="A59" s="1"/>
      <c r="B59" s="3"/>
      <c r="C59" s="6" t="s">
        <v>85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1"/>
      <c r="Y59" s="55"/>
      <c r="Z59" s="2"/>
      <c r="AA59" s="1"/>
      <c r="AB59" s="1"/>
      <c r="AC59" s="4"/>
      <c r="AD59" s="1"/>
      <c r="AE59" s="45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1:43" s="46" customFormat="1" ht="12" customHeight="1" x14ac:dyDescent="0.2">
      <c r="A60" s="41"/>
      <c r="B60" s="42"/>
      <c r="C60" s="41">
        <v>4400</v>
      </c>
      <c r="D60" s="41" t="s">
        <v>86</v>
      </c>
      <c r="E60" s="41"/>
      <c r="F60" s="41"/>
      <c r="G60" s="41"/>
      <c r="H60" s="41"/>
      <c r="I60" s="49">
        <v>0</v>
      </c>
      <c r="J60" s="49"/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51">
        <f t="shared" ref="W60:W64" si="29">SUM(K60:V60)</f>
        <v>0</v>
      </c>
      <c r="X60" s="49"/>
      <c r="Y60" s="56">
        <f t="shared" ref="Y60:Y64" si="30">I60-W60</f>
        <v>0</v>
      </c>
      <c r="Z60" s="51">
        <v>0</v>
      </c>
      <c r="AA60" s="49"/>
      <c r="AB60" s="41"/>
      <c r="AC60" s="44"/>
      <c r="AD60" s="41"/>
      <c r="AE60" s="45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3" s="46" customFormat="1" ht="12" customHeight="1" x14ac:dyDescent="0.2">
      <c r="A61" s="41"/>
      <c r="B61" s="42"/>
      <c r="C61" s="41">
        <v>4420</v>
      </c>
      <c r="D61" s="41" t="s">
        <v>87</v>
      </c>
      <c r="E61" s="41"/>
      <c r="F61" s="41"/>
      <c r="G61" s="41"/>
      <c r="H61" s="41"/>
      <c r="I61" s="49">
        <v>0</v>
      </c>
      <c r="J61" s="49"/>
      <c r="K61" s="49">
        <v>0</v>
      </c>
      <c r="L61" s="50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51">
        <f t="shared" si="29"/>
        <v>0</v>
      </c>
      <c r="X61" s="49"/>
      <c r="Y61" s="56">
        <f t="shared" si="30"/>
        <v>0</v>
      </c>
      <c r="Z61" s="51">
        <v>0</v>
      </c>
      <c r="AA61" s="49"/>
      <c r="AB61" s="41"/>
      <c r="AC61" s="44"/>
      <c r="AD61" s="41"/>
      <c r="AE61" s="45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3" s="46" customFormat="1" ht="12" customHeight="1" x14ac:dyDescent="0.2">
      <c r="A62" s="41"/>
      <c r="B62" s="42"/>
      <c r="C62" s="41">
        <v>4430</v>
      </c>
      <c r="D62" s="41" t="s">
        <v>88</v>
      </c>
      <c r="E62" s="41"/>
      <c r="F62" s="41"/>
      <c r="G62" s="41"/>
      <c r="H62" s="41"/>
      <c r="I62" s="49">
        <v>0</v>
      </c>
      <c r="J62" s="49"/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51">
        <f t="shared" si="29"/>
        <v>0</v>
      </c>
      <c r="X62" s="49"/>
      <c r="Y62" s="56">
        <f t="shared" si="30"/>
        <v>0</v>
      </c>
      <c r="Z62" s="51">
        <v>0</v>
      </c>
      <c r="AA62" s="49"/>
      <c r="AB62" s="41"/>
      <c r="AC62" s="44"/>
      <c r="AD62" s="41"/>
      <c r="AE62" s="45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3" s="46" customFormat="1" ht="12" customHeight="1" x14ac:dyDescent="0.2">
      <c r="A63" s="41"/>
      <c r="B63" s="42"/>
      <c r="C63" s="41">
        <v>4550</v>
      </c>
      <c r="D63" s="41" t="s">
        <v>59</v>
      </c>
      <c r="E63" s="41"/>
      <c r="F63" s="41"/>
      <c r="G63" s="41"/>
      <c r="H63" s="41"/>
      <c r="I63" s="49">
        <v>0</v>
      </c>
      <c r="J63" s="49"/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51">
        <f t="shared" si="29"/>
        <v>0</v>
      </c>
      <c r="X63" s="49"/>
      <c r="Y63" s="56">
        <f t="shared" si="30"/>
        <v>0</v>
      </c>
      <c r="Z63" s="51">
        <v>0</v>
      </c>
      <c r="AA63" s="49"/>
      <c r="AB63" s="41"/>
      <c r="AC63" s="44"/>
      <c r="AD63" s="41"/>
      <c r="AE63" s="45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3" s="46" customFormat="1" ht="12" customHeight="1" x14ac:dyDescent="0.2">
      <c r="A64" s="41"/>
      <c r="B64" s="42"/>
      <c r="C64" s="41">
        <v>4560</v>
      </c>
      <c r="D64" s="41" t="s">
        <v>60</v>
      </c>
      <c r="E64" s="41"/>
      <c r="F64" s="41"/>
      <c r="G64" s="41"/>
      <c r="H64" s="41"/>
      <c r="I64" s="49">
        <v>0</v>
      </c>
      <c r="J64" s="49"/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51">
        <f t="shared" si="29"/>
        <v>0</v>
      </c>
      <c r="X64" s="49"/>
      <c r="Y64" s="56">
        <f t="shared" si="30"/>
        <v>0</v>
      </c>
      <c r="Z64" s="51">
        <v>0</v>
      </c>
      <c r="AA64" s="49"/>
      <c r="AB64" s="41"/>
      <c r="AC64" s="44"/>
      <c r="AD64" s="41"/>
      <c r="AE64" s="45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3" ht="12.75" customHeight="1" x14ac:dyDescent="0.2">
      <c r="A65" s="1"/>
      <c r="B65" s="3"/>
      <c r="C65" s="6" t="s">
        <v>89</v>
      </c>
      <c r="D65" s="1"/>
      <c r="E65" s="1"/>
      <c r="F65" s="1"/>
      <c r="G65" s="1"/>
      <c r="H65" s="1"/>
      <c r="I65" s="12">
        <f>SUM(I60:I64)</f>
        <v>0</v>
      </c>
      <c r="J65" s="12"/>
      <c r="K65" s="12">
        <f>SUM(K60:K64)</f>
        <v>0</v>
      </c>
      <c r="L65" s="13">
        <v>0</v>
      </c>
      <c r="M65" s="12">
        <f t="shared" ref="M65:W65" si="31">SUM(M60:M64)</f>
        <v>0</v>
      </c>
      <c r="N65" s="12">
        <f t="shared" si="31"/>
        <v>0</v>
      </c>
      <c r="O65" s="12">
        <f t="shared" si="31"/>
        <v>0</v>
      </c>
      <c r="P65" s="12">
        <f t="shared" si="31"/>
        <v>0</v>
      </c>
      <c r="Q65" s="12">
        <f t="shared" si="31"/>
        <v>0</v>
      </c>
      <c r="R65" s="12">
        <f t="shared" si="31"/>
        <v>0</v>
      </c>
      <c r="S65" s="12">
        <f t="shared" si="31"/>
        <v>0</v>
      </c>
      <c r="T65" s="12">
        <f t="shared" si="31"/>
        <v>0</v>
      </c>
      <c r="U65" s="12">
        <f t="shared" si="31"/>
        <v>0</v>
      </c>
      <c r="V65" s="12">
        <f t="shared" si="31"/>
        <v>0</v>
      </c>
      <c r="W65" s="14">
        <f t="shared" si="31"/>
        <v>0</v>
      </c>
      <c r="X65" s="12"/>
      <c r="Y65" s="59">
        <f t="shared" ref="Y65:Z65" si="32">SUM(Y60:Y64)</f>
        <v>0</v>
      </c>
      <c r="Z65" s="14">
        <f t="shared" si="32"/>
        <v>0</v>
      </c>
      <c r="AA65" s="12"/>
      <c r="AB65" s="1"/>
      <c r="AC65" s="4"/>
      <c r="AD65" s="1"/>
      <c r="AE65" s="45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3" ht="12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1"/>
      <c r="Y66" s="55"/>
      <c r="Z66" s="2"/>
      <c r="AA66" s="1"/>
      <c r="AB66" s="1"/>
      <c r="AC66" s="4"/>
      <c r="AD66" s="1"/>
      <c r="AE66" s="45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3" ht="13.5" customHeight="1" x14ac:dyDescent="0.25">
      <c r="A67" s="1"/>
      <c r="B67" s="5" t="s">
        <v>90</v>
      </c>
      <c r="C67" s="1"/>
      <c r="D67" s="1"/>
      <c r="E67" s="1"/>
      <c r="F67" s="1"/>
      <c r="G67" s="1"/>
      <c r="H67" s="1"/>
      <c r="I67" s="15">
        <f>I57-I65</f>
        <v>0</v>
      </c>
      <c r="J67" s="15"/>
      <c r="K67" s="15">
        <f>K57-K65</f>
        <v>0</v>
      </c>
      <c r="L67" s="15">
        <f>L57-L65</f>
        <v>0</v>
      </c>
      <c r="M67" s="15">
        <f t="shared" ref="M67:V67" si="33">M57-M65</f>
        <v>0</v>
      </c>
      <c r="N67" s="15">
        <f t="shared" si="33"/>
        <v>0</v>
      </c>
      <c r="O67" s="15">
        <f t="shared" si="33"/>
        <v>0</v>
      </c>
      <c r="P67" s="15">
        <f t="shared" si="33"/>
        <v>0</v>
      </c>
      <c r="Q67" s="15">
        <f t="shared" si="33"/>
        <v>0</v>
      </c>
      <c r="R67" s="15">
        <f t="shared" si="33"/>
        <v>0</v>
      </c>
      <c r="S67" s="15">
        <f t="shared" si="33"/>
        <v>0</v>
      </c>
      <c r="T67" s="15">
        <f t="shared" si="33"/>
        <v>0</v>
      </c>
      <c r="U67" s="15">
        <f t="shared" si="33"/>
        <v>0</v>
      </c>
      <c r="V67" s="15">
        <f t="shared" si="33"/>
        <v>0</v>
      </c>
      <c r="W67" s="16">
        <f t="shared" ref="W67" si="34">W57-W65</f>
        <v>0</v>
      </c>
      <c r="X67" s="15"/>
      <c r="Y67" s="60">
        <f t="shared" ref="Y67:Z67" si="35">Y57-Y65</f>
        <v>0</v>
      </c>
      <c r="Z67" s="16">
        <f t="shared" si="35"/>
        <v>0</v>
      </c>
      <c r="AA67" s="15"/>
      <c r="AB67" s="1"/>
      <c r="AC67" s="4"/>
      <c r="AD67" s="1"/>
      <c r="AE67" s="45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3" ht="13.5" customHeight="1" x14ac:dyDescent="0.25">
      <c r="A68" s="1"/>
      <c r="B68" s="5"/>
      <c r="C68" s="1"/>
      <c r="D68" s="1"/>
      <c r="E68" s="1"/>
      <c r="F68" s="1"/>
      <c r="G68" s="1"/>
      <c r="H68" s="1"/>
      <c r="I68" s="15"/>
      <c r="J68" s="1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6"/>
      <c r="X68" s="15"/>
      <c r="Y68" s="60"/>
      <c r="Z68" s="16"/>
      <c r="AA68" s="15"/>
      <c r="AB68" s="1"/>
      <c r="AC68" s="4"/>
      <c r="AD68" s="1"/>
      <c r="AE68" s="45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3" ht="13.5" customHeight="1" x14ac:dyDescent="0.25">
      <c r="A69" s="1"/>
      <c r="B69" s="5" t="s">
        <v>91</v>
      </c>
      <c r="C69" s="17"/>
      <c r="D69" s="17"/>
      <c r="E69" s="17"/>
      <c r="F69" s="17"/>
      <c r="G69" s="17"/>
      <c r="H69" s="17"/>
      <c r="I69" s="15">
        <f>I47+I67</f>
        <v>0</v>
      </c>
      <c r="J69" s="17"/>
      <c r="K69" s="15">
        <f t="shared" ref="K69:W69" si="36">K47+K67</f>
        <v>0</v>
      </c>
      <c r="L69" s="15">
        <f t="shared" si="36"/>
        <v>0</v>
      </c>
      <c r="M69" s="15">
        <f t="shared" si="36"/>
        <v>0</v>
      </c>
      <c r="N69" s="15">
        <f t="shared" si="36"/>
        <v>0</v>
      </c>
      <c r="O69" s="15">
        <f t="shared" si="36"/>
        <v>0</v>
      </c>
      <c r="P69" s="15">
        <f t="shared" si="36"/>
        <v>0</v>
      </c>
      <c r="Q69" s="15">
        <f t="shared" si="36"/>
        <v>0</v>
      </c>
      <c r="R69" s="15">
        <f t="shared" si="36"/>
        <v>0</v>
      </c>
      <c r="S69" s="15">
        <f t="shared" si="36"/>
        <v>0</v>
      </c>
      <c r="T69" s="15">
        <f t="shared" si="36"/>
        <v>0</v>
      </c>
      <c r="U69" s="15">
        <f t="shared" si="36"/>
        <v>0</v>
      </c>
      <c r="V69" s="15">
        <f t="shared" si="36"/>
        <v>0</v>
      </c>
      <c r="W69" s="16">
        <f t="shared" si="36"/>
        <v>0</v>
      </c>
      <c r="X69" s="15"/>
      <c r="Y69" s="60">
        <f t="shared" ref="Y69:Z69" si="37">Y47+Y67</f>
        <v>0</v>
      </c>
      <c r="Z69" s="16">
        <f t="shared" si="37"/>
        <v>0</v>
      </c>
      <c r="AA69" s="15"/>
      <c r="AB69" s="1"/>
      <c r="AC69" s="4"/>
      <c r="AD69" s="1"/>
      <c r="AE69" s="45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3" ht="12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55"/>
      <c r="Z70" s="2"/>
      <c r="AA70" s="1"/>
      <c r="AB70" s="1"/>
      <c r="AC70" s="4"/>
      <c r="AD70" s="1"/>
      <c r="AE70" s="45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3" s="30" customFormat="1" ht="12.75" customHeight="1" x14ac:dyDescent="0.2">
      <c r="A71" s="23"/>
      <c r="B71" s="24"/>
      <c r="C71" s="25" t="s">
        <v>95</v>
      </c>
      <c r="D71" s="23"/>
      <c r="E71" s="23"/>
      <c r="F71" s="23"/>
      <c r="G71" s="23"/>
      <c r="H71" s="23"/>
      <c r="I71" s="53"/>
      <c r="J71" s="23"/>
      <c r="K71" s="27" t="s">
        <v>92</v>
      </c>
      <c r="L71" s="27" t="s">
        <v>92</v>
      </c>
      <c r="M71" s="27" t="s">
        <v>92</v>
      </c>
      <c r="N71" s="27" t="s">
        <v>92</v>
      </c>
      <c r="O71" s="27" t="s">
        <v>92</v>
      </c>
      <c r="P71" s="27" t="s">
        <v>92</v>
      </c>
      <c r="Q71" s="27" t="s">
        <v>92</v>
      </c>
      <c r="R71" s="27" t="s">
        <v>92</v>
      </c>
      <c r="S71" s="27" t="s">
        <v>92</v>
      </c>
      <c r="T71" s="27" t="s">
        <v>92</v>
      </c>
      <c r="U71" s="27" t="s">
        <v>92</v>
      </c>
      <c r="V71" s="27" t="s">
        <v>92</v>
      </c>
      <c r="W71" s="28"/>
      <c r="X71" s="26"/>
      <c r="Y71" s="61"/>
      <c r="Z71" s="28"/>
      <c r="AA71" s="26"/>
      <c r="AB71" s="23"/>
      <c r="AC71" s="29"/>
      <c r="AD71" s="23"/>
      <c r="AE71" s="97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</row>
    <row r="72" spans="1:43" s="30" customFormat="1" ht="12.75" customHeight="1" x14ac:dyDescent="0.2">
      <c r="A72" s="23"/>
      <c r="B72" s="24"/>
      <c r="C72" s="25" t="s">
        <v>93</v>
      </c>
      <c r="D72" s="23"/>
      <c r="E72" s="23"/>
      <c r="F72" s="23"/>
      <c r="G72" s="23"/>
      <c r="H72" s="23"/>
      <c r="I72" s="26">
        <f>I69+I71</f>
        <v>0</v>
      </c>
      <c r="J72" s="23"/>
      <c r="K72" s="26">
        <f>I71+K69</f>
        <v>0</v>
      </c>
      <c r="L72" s="26">
        <f>K72+L69</f>
        <v>0</v>
      </c>
      <c r="M72" s="26">
        <f t="shared" ref="M72:V72" si="38">L72+M69</f>
        <v>0</v>
      </c>
      <c r="N72" s="26">
        <f t="shared" si="38"/>
        <v>0</v>
      </c>
      <c r="O72" s="26">
        <f t="shared" si="38"/>
        <v>0</v>
      </c>
      <c r="P72" s="26">
        <f t="shared" si="38"/>
        <v>0</v>
      </c>
      <c r="Q72" s="26">
        <f t="shared" si="38"/>
        <v>0</v>
      </c>
      <c r="R72" s="26">
        <f t="shared" si="38"/>
        <v>0</v>
      </c>
      <c r="S72" s="26">
        <f t="shared" si="38"/>
        <v>0</v>
      </c>
      <c r="T72" s="26">
        <f t="shared" si="38"/>
        <v>0</v>
      </c>
      <c r="U72" s="26">
        <f t="shared" si="38"/>
        <v>0</v>
      </c>
      <c r="V72" s="26">
        <f t="shared" si="38"/>
        <v>0</v>
      </c>
      <c r="W72" s="28"/>
      <c r="X72" s="26"/>
      <c r="Y72" s="62"/>
      <c r="Z72" s="31"/>
      <c r="AA72" s="26"/>
      <c r="AB72" s="23"/>
      <c r="AC72" s="29"/>
      <c r="AD72" s="23"/>
      <c r="AE72" s="97" t="s">
        <v>94</v>
      </c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</row>
    <row r="73" spans="1:43" ht="12.75" customHeight="1" x14ac:dyDescent="0.2">
      <c r="A73" s="1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/>
      <c r="X73" s="19"/>
      <c r="Y73" s="63"/>
      <c r="Z73" s="20"/>
      <c r="AA73" s="19"/>
      <c r="AB73" s="19"/>
      <c r="AC73" s="21"/>
      <c r="AD73" s="1"/>
      <c r="AE73" s="45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1:43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54"/>
      <c r="Z74" s="2"/>
      <c r="AA74" s="1"/>
      <c r="AB74" s="1"/>
      <c r="AC74" s="1"/>
      <c r="AD74" s="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1:43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1"/>
      <c r="Y75" s="54"/>
      <c r="Z75" s="2"/>
      <c r="AA75" s="1"/>
      <c r="AB75" s="1"/>
      <c r="AC75" s="1"/>
      <c r="AD75" s="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1:43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1"/>
      <c r="Y76" s="54"/>
      <c r="Z76" s="2"/>
      <c r="AA76" s="1"/>
      <c r="AB76" s="1"/>
      <c r="AC76" s="1"/>
      <c r="AD76" s="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1:43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1"/>
      <c r="Y77" s="54"/>
      <c r="Z77" s="2"/>
      <c r="AA77" s="1"/>
      <c r="AB77" s="1"/>
      <c r="AC77" s="1"/>
      <c r="AD77" s="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</row>
    <row r="78" spans="1:43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54"/>
      <c r="Z78" s="2"/>
      <c r="AA78" s="1"/>
      <c r="AB78" s="1"/>
      <c r="AC78" s="1"/>
      <c r="AD78" s="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1:43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54"/>
      <c r="Z79" s="2"/>
      <c r="AA79" s="1"/>
      <c r="AB79" s="1"/>
      <c r="AC79" s="1"/>
      <c r="AD79" s="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54"/>
      <c r="Z80" s="2"/>
      <c r="AA80" s="1"/>
      <c r="AB80" s="1"/>
      <c r="AC80" s="1"/>
      <c r="AD80" s="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1:43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1"/>
      <c r="Y81" s="54"/>
      <c r="Z81" s="2"/>
      <c r="AA81" s="1"/>
      <c r="AB81" s="1"/>
      <c r="AC81" s="1"/>
      <c r="AD81" s="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1:43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1"/>
      <c r="Y82" s="54"/>
      <c r="Z82" s="2"/>
      <c r="AA82" s="1"/>
      <c r="AB82" s="1"/>
      <c r="AC82" s="1"/>
      <c r="AD82" s="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1:43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1"/>
      <c r="Y83" s="54"/>
      <c r="Z83" s="2"/>
      <c r="AA83" s="1"/>
      <c r="AB83" s="1"/>
      <c r="AC83" s="1"/>
      <c r="AD83" s="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1:43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54"/>
      <c r="Z84" s="2"/>
      <c r="AA84" s="1"/>
      <c r="AB84" s="1"/>
      <c r="AC84" s="1"/>
      <c r="AD84" s="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</row>
    <row r="85" spans="1:43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1"/>
      <c r="Y85" s="54"/>
      <c r="Z85" s="2"/>
      <c r="AA85" s="1"/>
      <c r="AB85" s="1"/>
      <c r="AC85" s="1"/>
      <c r="AD85" s="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1:43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1"/>
      <c r="Y86" s="54"/>
      <c r="Z86" s="2"/>
      <c r="AA86" s="1"/>
      <c r="AB86" s="1"/>
      <c r="AC86" s="1"/>
      <c r="AD86" s="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1:43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1"/>
      <c r="Y87" s="54"/>
      <c r="Z87" s="2"/>
      <c r="AA87" s="1"/>
      <c r="AB87" s="1"/>
      <c r="AC87" s="1"/>
      <c r="AD87" s="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1:43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1"/>
      <c r="Y88" s="54"/>
      <c r="Z88" s="2"/>
      <c r="AA88" s="1"/>
      <c r="AB88" s="1"/>
      <c r="AC88" s="1"/>
      <c r="AD88" s="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1:43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1"/>
      <c r="Y89" s="54"/>
      <c r="Z89" s="2"/>
      <c r="AA89" s="1"/>
      <c r="AB89" s="1"/>
      <c r="AC89" s="1"/>
      <c r="AD89" s="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1:43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1"/>
      <c r="Y90" s="54"/>
      <c r="Z90" s="2"/>
      <c r="AA90" s="1"/>
      <c r="AB90" s="1"/>
      <c r="AC90" s="1"/>
      <c r="AD90" s="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43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1"/>
      <c r="Y91" s="54"/>
      <c r="Z91" s="2"/>
      <c r="AA91" s="1"/>
      <c r="AB91" s="1"/>
      <c r="AC91" s="1"/>
      <c r="AD91" s="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</row>
    <row r="92" spans="1:43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1"/>
      <c r="Y92" s="54"/>
      <c r="Z92" s="2"/>
      <c r="AA92" s="1"/>
      <c r="AB92" s="1"/>
      <c r="AC92" s="1"/>
      <c r="AD92" s="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</row>
    <row r="93" spans="1:43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1"/>
      <c r="Y93" s="54"/>
      <c r="Z93" s="2"/>
      <c r="AA93" s="1"/>
      <c r="AB93" s="1"/>
      <c r="AC93" s="1"/>
      <c r="AD93" s="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</row>
    <row r="94" spans="1:43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1"/>
      <c r="Y94" s="54"/>
      <c r="Z94" s="2"/>
      <c r="AA94" s="1"/>
      <c r="AB94" s="1"/>
      <c r="AC94" s="1"/>
      <c r="AD94" s="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</row>
    <row r="95" spans="1:43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1"/>
      <c r="Y95" s="54"/>
      <c r="Z95" s="2"/>
      <c r="AA95" s="1"/>
      <c r="AB95" s="1"/>
      <c r="AC95" s="1"/>
      <c r="AD95" s="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</row>
    <row r="96" spans="1:43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1"/>
      <c r="Y96" s="54"/>
      <c r="Z96" s="2"/>
      <c r="AA96" s="1"/>
      <c r="AB96" s="1"/>
      <c r="AC96" s="1"/>
      <c r="AD96" s="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1:43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1"/>
      <c r="Y97" s="54"/>
      <c r="Z97" s="2"/>
      <c r="AA97" s="1"/>
      <c r="AB97" s="1"/>
      <c r="AC97" s="1"/>
      <c r="AD97" s="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</row>
    <row r="98" spans="1:43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1"/>
      <c r="Y98" s="54"/>
      <c r="Z98" s="2"/>
      <c r="AA98" s="1"/>
      <c r="AB98" s="1"/>
      <c r="AC98" s="1"/>
      <c r="AD98" s="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</row>
    <row r="99" spans="1:43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1"/>
      <c r="Y99" s="54"/>
      <c r="Z99" s="2"/>
      <c r="AA99" s="1"/>
      <c r="AB99" s="1"/>
      <c r="AC99" s="1"/>
      <c r="AD99" s="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</row>
    <row r="100" spans="1:43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1"/>
      <c r="Y100" s="54"/>
      <c r="Z100" s="2"/>
      <c r="AA100" s="1"/>
      <c r="AB100" s="1"/>
      <c r="AC100" s="1"/>
      <c r="AD100" s="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</row>
    <row r="101" spans="1:43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1"/>
      <c r="Y101" s="54"/>
      <c r="Z101" s="2"/>
      <c r="AA101" s="1"/>
      <c r="AB101" s="1"/>
      <c r="AC101" s="1"/>
      <c r="AD101" s="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</row>
    <row r="102" spans="1:43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1"/>
      <c r="Y102" s="54"/>
      <c r="Z102" s="2"/>
      <c r="AA102" s="1"/>
      <c r="AB102" s="1"/>
      <c r="AC102" s="1"/>
      <c r="AD102" s="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</row>
    <row r="103" spans="1:43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1"/>
      <c r="Y103" s="54"/>
      <c r="Z103" s="2"/>
      <c r="AA103" s="1"/>
      <c r="AB103" s="1"/>
      <c r="AC103" s="1"/>
      <c r="AD103" s="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</row>
    <row r="104" spans="1:43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1"/>
      <c r="Y104" s="54"/>
      <c r="Z104" s="2"/>
      <c r="AA104" s="1"/>
      <c r="AB104" s="1"/>
      <c r="AC104" s="1"/>
      <c r="AD104" s="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</row>
    <row r="105" spans="1:43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1"/>
      <c r="Y105" s="54"/>
      <c r="Z105" s="2"/>
      <c r="AA105" s="1"/>
      <c r="AB105" s="1"/>
      <c r="AC105" s="1"/>
      <c r="AD105" s="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</row>
    <row r="106" spans="1:43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1"/>
      <c r="Y106" s="54"/>
      <c r="Z106" s="2"/>
      <c r="AA106" s="1"/>
      <c r="AB106" s="1"/>
      <c r="AC106" s="1"/>
      <c r="AD106" s="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</row>
    <row r="107" spans="1:43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1"/>
      <c r="Y107" s="54"/>
      <c r="Z107" s="2"/>
      <c r="AA107" s="1"/>
      <c r="AB107" s="1"/>
      <c r="AC107" s="1"/>
      <c r="AD107" s="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</row>
    <row r="108" spans="1:43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1"/>
      <c r="Y108" s="54"/>
      <c r="Z108" s="2"/>
      <c r="AA108" s="1"/>
      <c r="AB108" s="1"/>
      <c r="AC108" s="1"/>
      <c r="AD108" s="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</row>
    <row r="109" spans="1:43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1"/>
      <c r="Y109" s="54"/>
      <c r="Z109" s="2"/>
      <c r="AA109" s="1"/>
      <c r="AB109" s="1"/>
      <c r="AC109" s="1"/>
      <c r="AD109" s="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</row>
    <row r="110" spans="1:43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1"/>
      <c r="Y110" s="54"/>
      <c r="Z110" s="2"/>
      <c r="AA110" s="1"/>
      <c r="AB110" s="1"/>
      <c r="AC110" s="1"/>
      <c r="AD110" s="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</row>
    <row r="111" spans="1:43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1"/>
      <c r="Y111" s="54"/>
      <c r="Z111" s="2"/>
      <c r="AA111" s="1"/>
      <c r="AB111" s="1"/>
      <c r="AC111" s="1"/>
      <c r="AD111" s="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</row>
    <row r="112" spans="1:43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1"/>
      <c r="Y112" s="54"/>
      <c r="Z112" s="2"/>
      <c r="AA112" s="1"/>
      <c r="AB112" s="1"/>
      <c r="AC112" s="1"/>
      <c r="AD112" s="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</row>
    <row r="113" spans="1:43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1"/>
      <c r="Y113" s="54"/>
      <c r="Z113" s="2"/>
      <c r="AA113" s="1"/>
      <c r="AB113" s="1"/>
      <c r="AC113" s="1"/>
      <c r="AD113" s="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</row>
    <row r="114" spans="1:43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1"/>
      <c r="Y114" s="54"/>
      <c r="Z114" s="2"/>
      <c r="AA114" s="1"/>
      <c r="AB114" s="1"/>
      <c r="AC114" s="1"/>
      <c r="AD114" s="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</row>
    <row r="115" spans="1:43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1"/>
      <c r="Y115" s="54"/>
      <c r="Z115" s="2"/>
      <c r="AA115" s="1"/>
      <c r="AB115" s="1"/>
      <c r="AC115" s="1"/>
      <c r="AD115" s="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1:43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1"/>
      <c r="Y116" s="54"/>
      <c r="Z116" s="2"/>
      <c r="AA116" s="1"/>
      <c r="AB116" s="1"/>
      <c r="AC116" s="1"/>
      <c r="AD116" s="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</row>
    <row r="117" spans="1:43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1"/>
      <c r="Y117" s="54"/>
      <c r="Z117" s="2"/>
      <c r="AA117" s="1"/>
      <c r="AB117" s="1"/>
      <c r="AC117" s="1"/>
      <c r="AD117" s="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</row>
    <row r="118" spans="1:43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1"/>
      <c r="Y118" s="54"/>
      <c r="Z118" s="2"/>
      <c r="AA118" s="1"/>
      <c r="AB118" s="1"/>
      <c r="AC118" s="1"/>
      <c r="AD118" s="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</row>
    <row r="119" spans="1:43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1"/>
      <c r="Y119" s="54"/>
      <c r="Z119" s="2"/>
      <c r="AA119" s="1"/>
      <c r="AB119" s="1"/>
      <c r="AC119" s="1"/>
      <c r="AD119" s="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</row>
    <row r="120" spans="1:43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1"/>
      <c r="Y120" s="54"/>
      <c r="Z120" s="2"/>
      <c r="AA120" s="1"/>
      <c r="AB120" s="1"/>
      <c r="AC120" s="1"/>
      <c r="AD120" s="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</row>
    <row r="121" spans="1:43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1"/>
      <c r="Y121" s="54"/>
      <c r="Z121" s="2"/>
      <c r="AA121" s="1"/>
      <c r="AB121" s="1"/>
      <c r="AC121" s="1"/>
      <c r="AD121" s="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</row>
    <row r="122" spans="1:43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1"/>
      <c r="Y122" s="54"/>
      <c r="Z122" s="2"/>
      <c r="AA122" s="1"/>
      <c r="AB122" s="1"/>
      <c r="AC122" s="1"/>
      <c r="AD122" s="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</row>
    <row r="123" spans="1:43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1"/>
      <c r="Y123" s="54"/>
      <c r="Z123" s="2"/>
      <c r="AA123" s="1"/>
      <c r="AB123" s="1"/>
      <c r="AC123" s="1"/>
      <c r="AD123" s="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</row>
    <row r="124" spans="1:43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1"/>
      <c r="Y124" s="54"/>
      <c r="Z124" s="2"/>
      <c r="AA124" s="1"/>
      <c r="AB124" s="1"/>
      <c r="AC124" s="1"/>
      <c r="AD124" s="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</row>
    <row r="125" spans="1:43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1"/>
      <c r="Y125" s="54"/>
      <c r="Z125" s="2"/>
      <c r="AA125" s="1"/>
      <c r="AB125" s="1"/>
      <c r="AC125" s="1"/>
      <c r="AD125" s="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</row>
    <row r="126" spans="1:43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1"/>
      <c r="Y126" s="54"/>
      <c r="Z126" s="2"/>
      <c r="AA126" s="1"/>
      <c r="AB126" s="1"/>
      <c r="AC126" s="1"/>
      <c r="AD126" s="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</row>
    <row r="127" spans="1:43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1"/>
      <c r="Y127" s="54"/>
      <c r="Z127" s="2"/>
      <c r="AA127" s="1"/>
      <c r="AB127" s="1"/>
      <c r="AC127" s="1"/>
      <c r="AD127" s="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</row>
    <row r="128" spans="1:43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1"/>
      <c r="Y128" s="54"/>
      <c r="Z128" s="2"/>
      <c r="AA128" s="1"/>
      <c r="AB128" s="1"/>
      <c r="AC128" s="1"/>
      <c r="AD128" s="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</row>
    <row r="129" spans="1:43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1"/>
      <c r="Y129" s="54"/>
      <c r="Z129" s="2"/>
      <c r="AA129" s="1"/>
      <c r="AB129" s="1"/>
      <c r="AC129" s="1"/>
      <c r="AD129" s="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</row>
    <row r="130" spans="1:43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1"/>
      <c r="Y130" s="54"/>
      <c r="Z130" s="2"/>
      <c r="AA130" s="1"/>
      <c r="AB130" s="1"/>
      <c r="AC130" s="1"/>
      <c r="AD130" s="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</row>
    <row r="131" spans="1:43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1"/>
      <c r="Y131" s="54"/>
      <c r="Z131" s="2"/>
      <c r="AA131" s="1"/>
      <c r="AB131" s="1"/>
      <c r="AC131" s="1"/>
      <c r="AD131" s="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</row>
    <row r="132" spans="1:43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1"/>
      <c r="Y132" s="54"/>
      <c r="Z132" s="2"/>
      <c r="AA132" s="1"/>
      <c r="AB132" s="1"/>
      <c r="AC132" s="1"/>
      <c r="AD132" s="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</row>
    <row r="133" spans="1:43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1"/>
      <c r="Y133" s="54"/>
      <c r="Z133" s="2"/>
      <c r="AA133" s="1"/>
      <c r="AB133" s="1"/>
      <c r="AC133" s="1"/>
      <c r="AD133" s="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</row>
    <row r="134" spans="1:43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1"/>
      <c r="Y134" s="54"/>
      <c r="Z134" s="2"/>
      <c r="AA134" s="1"/>
      <c r="AB134" s="1"/>
      <c r="AC134" s="1"/>
      <c r="AD134" s="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</row>
    <row r="135" spans="1:43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1"/>
      <c r="Y135" s="54"/>
      <c r="Z135" s="2"/>
      <c r="AA135" s="1"/>
      <c r="AB135" s="1"/>
      <c r="AC135" s="1"/>
      <c r="AD135" s="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</row>
    <row r="136" spans="1:43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1"/>
      <c r="Y136" s="54"/>
      <c r="Z136" s="2"/>
      <c r="AA136" s="1"/>
      <c r="AB136" s="1"/>
      <c r="AC136" s="1"/>
      <c r="AD136" s="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</row>
    <row r="137" spans="1:43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1"/>
      <c r="Y137" s="54"/>
      <c r="Z137" s="2"/>
      <c r="AA137" s="1"/>
      <c r="AB137" s="1"/>
      <c r="AC137" s="1"/>
      <c r="AD137" s="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</row>
    <row r="138" spans="1:43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1"/>
      <c r="Y138" s="54"/>
      <c r="Z138" s="2"/>
      <c r="AA138" s="1"/>
      <c r="AB138" s="1"/>
      <c r="AC138" s="1"/>
      <c r="AD138" s="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</row>
    <row r="139" spans="1:43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1"/>
      <c r="Y139" s="54"/>
      <c r="Z139" s="2"/>
      <c r="AA139" s="1"/>
      <c r="AB139" s="1"/>
      <c r="AC139" s="1"/>
      <c r="AD139" s="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</row>
    <row r="140" spans="1:43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1"/>
      <c r="Y140" s="54"/>
      <c r="Z140" s="2"/>
      <c r="AA140" s="1"/>
      <c r="AB140" s="1"/>
      <c r="AC140" s="1"/>
      <c r="AD140" s="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</row>
    <row r="141" spans="1:43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1"/>
      <c r="Y141" s="54"/>
      <c r="Z141" s="2"/>
      <c r="AA141" s="1"/>
      <c r="AB141" s="1"/>
      <c r="AC141" s="1"/>
      <c r="AD141" s="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</row>
    <row r="142" spans="1:43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1"/>
      <c r="Y142" s="54"/>
      <c r="Z142" s="2"/>
      <c r="AA142" s="1"/>
      <c r="AB142" s="1"/>
      <c r="AC142" s="1"/>
      <c r="AD142" s="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</row>
    <row r="143" spans="1:43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1"/>
      <c r="Y143" s="54"/>
      <c r="Z143" s="2"/>
      <c r="AA143" s="1"/>
      <c r="AB143" s="1"/>
      <c r="AC143" s="1"/>
      <c r="AD143" s="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</row>
    <row r="144" spans="1:43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1"/>
      <c r="Y144" s="54"/>
      <c r="Z144" s="2"/>
      <c r="AA144" s="1"/>
      <c r="AB144" s="1"/>
      <c r="AC144" s="1"/>
      <c r="AD144" s="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</row>
    <row r="145" spans="1:43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1"/>
      <c r="Y145" s="54"/>
      <c r="Z145" s="2"/>
      <c r="AA145" s="1"/>
      <c r="AB145" s="1"/>
      <c r="AC145" s="1"/>
      <c r="AD145" s="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</row>
    <row r="146" spans="1:43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1"/>
      <c r="Y146" s="54"/>
      <c r="Z146" s="2"/>
      <c r="AA146" s="1"/>
      <c r="AB146" s="1"/>
      <c r="AC146" s="1"/>
      <c r="AD146" s="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</row>
    <row r="147" spans="1:43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1"/>
      <c r="Y147" s="54"/>
      <c r="Z147" s="2"/>
      <c r="AA147" s="1"/>
      <c r="AB147" s="1"/>
      <c r="AC147" s="1"/>
      <c r="AD147" s="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</row>
    <row r="148" spans="1:43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1"/>
      <c r="Y148" s="54"/>
      <c r="Z148" s="2"/>
      <c r="AA148" s="1"/>
      <c r="AB148" s="1"/>
      <c r="AC148" s="1"/>
      <c r="AD148" s="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</row>
    <row r="149" spans="1:43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1"/>
      <c r="Y149" s="54"/>
      <c r="Z149" s="2"/>
      <c r="AA149" s="1"/>
      <c r="AB149" s="1"/>
      <c r="AC149" s="1"/>
      <c r="AD149" s="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</row>
    <row r="150" spans="1:43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1"/>
      <c r="Y150" s="54"/>
      <c r="Z150" s="2"/>
      <c r="AA150" s="1"/>
      <c r="AB150" s="1"/>
      <c r="AC150" s="1"/>
      <c r="AD150" s="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</row>
    <row r="151" spans="1:43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1"/>
      <c r="Y151" s="54"/>
      <c r="Z151" s="2"/>
      <c r="AA151" s="1"/>
      <c r="AB151" s="1"/>
      <c r="AC151" s="1"/>
      <c r="AD151" s="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</row>
    <row r="152" spans="1:43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1"/>
      <c r="Y152" s="54"/>
      <c r="Z152" s="2"/>
      <c r="AA152" s="1"/>
      <c r="AB152" s="1"/>
      <c r="AC152" s="1"/>
      <c r="AD152" s="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</row>
    <row r="153" spans="1:43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1"/>
      <c r="Y153" s="54"/>
      <c r="Z153" s="2"/>
      <c r="AA153" s="1"/>
      <c r="AB153" s="1"/>
      <c r="AC153" s="1"/>
      <c r="AD153" s="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</row>
    <row r="154" spans="1:43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1"/>
      <c r="Y154" s="54"/>
      <c r="Z154" s="2"/>
      <c r="AA154" s="1"/>
      <c r="AB154" s="1"/>
      <c r="AC154" s="1"/>
      <c r="AD154" s="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</row>
    <row r="155" spans="1:43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1"/>
      <c r="Y155" s="54"/>
      <c r="Z155" s="2"/>
      <c r="AA155" s="1"/>
      <c r="AB155" s="1"/>
      <c r="AC155" s="1"/>
      <c r="AD155" s="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</row>
    <row r="156" spans="1:43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1"/>
      <c r="Y156" s="54"/>
      <c r="Z156" s="2"/>
      <c r="AA156" s="1"/>
      <c r="AB156" s="1"/>
      <c r="AC156" s="1"/>
      <c r="AD156" s="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</row>
    <row r="157" spans="1:43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1"/>
      <c r="Y157" s="54"/>
      <c r="Z157" s="2"/>
      <c r="AA157" s="1"/>
      <c r="AB157" s="1"/>
      <c r="AC157" s="1"/>
      <c r="AD157" s="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</row>
    <row r="158" spans="1:43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1"/>
      <c r="Y158" s="54"/>
      <c r="Z158" s="2"/>
      <c r="AA158" s="1"/>
      <c r="AB158" s="1"/>
      <c r="AC158" s="1"/>
      <c r="AD158" s="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</row>
    <row r="159" spans="1:43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1"/>
      <c r="Y159" s="54"/>
      <c r="Z159" s="2"/>
      <c r="AA159" s="1"/>
      <c r="AB159" s="1"/>
      <c r="AC159" s="1"/>
      <c r="AD159" s="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</row>
    <row r="160" spans="1:43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1"/>
      <c r="Y160" s="54"/>
      <c r="Z160" s="2"/>
      <c r="AA160" s="1"/>
      <c r="AB160" s="1"/>
      <c r="AC160" s="1"/>
      <c r="AD160" s="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</row>
    <row r="161" spans="1:43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1"/>
      <c r="Y161" s="54"/>
      <c r="Z161" s="2"/>
      <c r="AA161" s="1"/>
      <c r="AB161" s="1"/>
      <c r="AC161" s="1"/>
      <c r="AD161" s="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</row>
    <row r="162" spans="1:43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1"/>
      <c r="Y162" s="54"/>
      <c r="Z162" s="2"/>
      <c r="AA162" s="1"/>
      <c r="AB162" s="1"/>
      <c r="AC162" s="1"/>
      <c r="AD162" s="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</row>
    <row r="163" spans="1:43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1"/>
      <c r="Y163" s="54"/>
      <c r="Z163" s="2"/>
      <c r="AA163" s="1"/>
      <c r="AB163" s="1"/>
      <c r="AC163" s="1"/>
      <c r="AD163" s="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</row>
    <row r="164" spans="1:43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1"/>
      <c r="Y164" s="54"/>
      <c r="Z164" s="2"/>
      <c r="AA164" s="1"/>
      <c r="AB164" s="1"/>
      <c r="AC164" s="1"/>
      <c r="AD164" s="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</row>
    <row r="165" spans="1:43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1"/>
      <c r="Y165" s="54"/>
      <c r="Z165" s="2"/>
      <c r="AA165" s="1"/>
      <c r="AB165" s="1"/>
      <c r="AC165" s="1"/>
      <c r="AD165" s="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</row>
    <row r="166" spans="1:43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1"/>
      <c r="Y166" s="54"/>
      <c r="Z166" s="2"/>
      <c r="AA166" s="1"/>
      <c r="AB166" s="1"/>
      <c r="AC166" s="1"/>
      <c r="AD166" s="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</row>
    <row r="167" spans="1:43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1"/>
      <c r="Y167" s="54"/>
      <c r="Z167" s="2"/>
      <c r="AA167" s="1"/>
      <c r="AB167" s="1"/>
      <c r="AC167" s="1"/>
      <c r="AD167" s="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</row>
    <row r="168" spans="1:43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1"/>
      <c r="Y168" s="54"/>
      <c r="Z168" s="2"/>
      <c r="AA168" s="1"/>
      <c r="AB168" s="1"/>
      <c r="AC168" s="1"/>
      <c r="AD168" s="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</row>
    <row r="169" spans="1:43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1"/>
      <c r="Y169" s="54"/>
      <c r="Z169" s="2"/>
      <c r="AA169" s="1"/>
      <c r="AB169" s="1"/>
      <c r="AC169" s="1"/>
      <c r="AD169" s="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</row>
    <row r="170" spans="1:43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1"/>
      <c r="Y170" s="54"/>
      <c r="Z170" s="2"/>
      <c r="AA170" s="1"/>
      <c r="AB170" s="1"/>
      <c r="AC170" s="1"/>
      <c r="AD170" s="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</row>
    <row r="171" spans="1:43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1"/>
      <c r="Y171" s="54"/>
      <c r="Z171" s="2"/>
      <c r="AA171" s="1"/>
      <c r="AB171" s="1"/>
      <c r="AC171" s="1"/>
      <c r="AD171" s="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</row>
    <row r="172" spans="1:43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1"/>
      <c r="Y172" s="54"/>
      <c r="Z172" s="2"/>
      <c r="AA172" s="1"/>
      <c r="AB172" s="1"/>
      <c r="AC172" s="1"/>
      <c r="AD172" s="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</row>
    <row r="173" spans="1:43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1"/>
      <c r="Y173" s="54"/>
      <c r="Z173" s="2"/>
      <c r="AA173" s="1"/>
      <c r="AB173" s="1"/>
      <c r="AC173" s="1"/>
      <c r="AD173" s="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</row>
    <row r="174" spans="1:43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1"/>
      <c r="Y174" s="54"/>
      <c r="Z174" s="2"/>
      <c r="AA174" s="1"/>
      <c r="AB174" s="1"/>
      <c r="AC174" s="1"/>
      <c r="AD174" s="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</row>
    <row r="175" spans="1:43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1"/>
      <c r="Y175" s="54"/>
      <c r="Z175" s="2"/>
      <c r="AA175" s="1"/>
      <c r="AB175" s="1"/>
      <c r="AC175" s="1"/>
      <c r="AD175" s="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</row>
    <row r="176" spans="1:43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1"/>
      <c r="Y176" s="54"/>
      <c r="Z176" s="2"/>
      <c r="AA176" s="1"/>
      <c r="AB176" s="1"/>
      <c r="AC176" s="1"/>
      <c r="AD176" s="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</row>
    <row r="177" spans="1:43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1"/>
      <c r="Y177" s="54"/>
      <c r="Z177" s="2"/>
      <c r="AA177" s="1"/>
      <c r="AB177" s="1"/>
      <c r="AC177" s="1"/>
      <c r="AD177" s="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</row>
    <row r="178" spans="1:43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1"/>
      <c r="Y178" s="54"/>
      <c r="Z178" s="2"/>
      <c r="AA178" s="1"/>
      <c r="AB178" s="1"/>
      <c r="AC178" s="1"/>
      <c r="AD178" s="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</row>
    <row r="179" spans="1:43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1"/>
      <c r="Y179" s="54"/>
      <c r="Z179" s="2"/>
      <c r="AA179" s="1"/>
      <c r="AB179" s="1"/>
      <c r="AC179" s="1"/>
      <c r="AD179" s="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</row>
    <row r="180" spans="1:43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1"/>
      <c r="Y180" s="54"/>
      <c r="Z180" s="2"/>
      <c r="AA180" s="1"/>
      <c r="AB180" s="1"/>
      <c r="AC180" s="1"/>
      <c r="AD180" s="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</row>
    <row r="181" spans="1:43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1"/>
      <c r="Y181" s="54"/>
      <c r="Z181" s="2"/>
      <c r="AA181" s="1"/>
      <c r="AB181" s="1"/>
      <c r="AC181" s="1"/>
      <c r="AD181" s="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</row>
    <row r="182" spans="1:43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1"/>
      <c r="Y182" s="54"/>
      <c r="Z182" s="2"/>
      <c r="AA182" s="1"/>
      <c r="AB182" s="1"/>
      <c r="AC182" s="1"/>
      <c r="AD182" s="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</row>
    <row r="183" spans="1:43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1"/>
      <c r="Y183" s="54"/>
      <c r="Z183" s="2"/>
      <c r="AA183" s="1"/>
      <c r="AB183" s="1"/>
      <c r="AC183" s="1"/>
      <c r="AD183" s="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</row>
    <row r="184" spans="1:43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1"/>
      <c r="Y184" s="54"/>
      <c r="Z184" s="2"/>
      <c r="AA184" s="1"/>
      <c r="AB184" s="1"/>
      <c r="AC184" s="1"/>
      <c r="AD184" s="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</row>
    <row r="185" spans="1:43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1"/>
      <c r="Y185" s="54"/>
      <c r="Z185" s="2"/>
      <c r="AA185" s="1"/>
      <c r="AB185" s="1"/>
      <c r="AC185" s="1"/>
      <c r="AD185" s="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</row>
    <row r="186" spans="1:43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1"/>
      <c r="Y186" s="54"/>
      <c r="Z186" s="2"/>
      <c r="AA186" s="1"/>
      <c r="AB186" s="1"/>
      <c r="AC186" s="1"/>
      <c r="AD186" s="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</row>
    <row r="187" spans="1:43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1"/>
      <c r="Y187" s="54"/>
      <c r="Z187" s="2"/>
      <c r="AA187" s="1"/>
      <c r="AB187" s="1"/>
      <c r="AC187" s="1"/>
      <c r="AD187" s="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</row>
    <row r="188" spans="1:43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1"/>
      <c r="Y188" s="54"/>
      <c r="Z188" s="2"/>
      <c r="AA188" s="1"/>
      <c r="AB188" s="1"/>
      <c r="AC188" s="1"/>
      <c r="AD188" s="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</row>
    <row r="189" spans="1:43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1"/>
      <c r="Y189" s="54"/>
      <c r="Z189" s="2"/>
      <c r="AA189" s="1"/>
      <c r="AB189" s="1"/>
      <c r="AC189" s="1"/>
      <c r="AD189" s="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</row>
    <row r="190" spans="1:43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1"/>
      <c r="Y190" s="54"/>
      <c r="Z190" s="2"/>
      <c r="AA190" s="1"/>
      <c r="AB190" s="1"/>
      <c r="AC190" s="1"/>
      <c r="AD190" s="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</row>
    <row r="191" spans="1:43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1"/>
      <c r="Y191" s="54"/>
      <c r="Z191" s="2"/>
      <c r="AA191" s="1"/>
      <c r="AB191" s="1"/>
      <c r="AC191" s="1"/>
      <c r="AD191" s="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</row>
    <row r="192" spans="1:43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1"/>
      <c r="Y192" s="54"/>
      <c r="Z192" s="2"/>
      <c r="AA192" s="1"/>
      <c r="AB192" s="1"/>
      <c r="AC192" s="1"/>
      <c r="AD192" s="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</row>
    <row r="193" spans="1:43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1"/>
      <c r="Y193" s="54"/>
      <c r="Z193" s="2"/>
      <c r="AA193" s="1"/>
      <c r="AB193" s="1"/>
      <c r="AC193" s="1"/>
      <c r="AD193" s="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</row>
    <row r="194" spans="1:43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1"/>
      <c r="Y194" s="54"/>
      <c r="Z194" s="2"/>
      <c r="AA194" s="1"/>
      <c r="AB194" s="1"/>
      <c r="AC194" s="1"/>
      <c r="AD194" s="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</row>
    <row r="195" spans="1:43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1"/>
      <c r="Y195" s="54"/>
      <c r="Z195" s="2"/>
      <c r="AA195" s="1"/>
      <c r="AB195" s="1"/>
      <c r="AC195" s="1"/>
      <c r="AD195" s="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</row>
    <row r="196" spans="1:43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1"/>
      <c r="Y196" s="54"/>
      <c r="Z196" s="2"/>
      <c r="AA196" s="1"/>
      <c r="AB196" s="1"/>
      <c r="AC196" s="1"/>
      <c r="AD196" s="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</row>
    <row r="197" spans="1:43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1"/>
      <c r="Y197" s="54"/>
      <c r="Z197" s="2"/>
      <c r="AA197" s="1"/>
      <c r="AB197" s="1"/>
      <c r="AC197" s="1"/>
      <c r="AD197" s="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</row>
    <row r="198" spans="1:43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1"/>
      <c r="Y198" s="54"/>
      <c r="Z198" s="2"/>
      <c r="AA198" s="1"/>
      <c r="AB198" s="1"/>
      <c r="AC198" s="1"/>
      <c r="AD198" s="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</row>
    <row r="199" spans="1:43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1"/>
      <c r="Y199" s="54"/>
      <c r="Z199" s="2"/>
      <c r="AA199" s="1"/>
      <c r="AB199" s="1"/>
      <c r="AC199" s="1"/>
      <c r="AD199" s="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</row>
    <row r="200" spans="1:43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1"/>
      <c r="Y200" s="54"/>
      <c r="Z200" s="2"/>
      <c r="AA200" s="1"/>
      <c r="AB200" s="1"/>
      <c r="AC200" s="1"/>
      <c r="AD200" s="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</row>
    <row r="201" spans="1:43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1"/>
      <c r="Y201" s="54"/>
      <c r="Z201" s="2"/>
      <c r="AA201" s="1"/>
      <c r="AB201" s="1"/>
      <c r="AC201" s="1"/>
      <c r="AD201" s="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</row>
    <row r="202" spans="1:43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1"/>
      <c r="Y202" s="54"/>
      <c r="Z202" s="2"/>
      <c r="AA202" s="1"/>
      <c r="AB202" s="1"/>
      <c r="AC202" s="1"/>
      <c r="AD202" s="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</row>
    <row r="203" spans="1:43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1"/>
      <c r="Y203" s="54"/>
      <c r="Z203" s="2"/>
      <c r="AA203" s="1"/>
      <c r="AB203" s="1"/>
      <c r="AC203" s="1"/>
      <c r="AD203" s="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</row>
    <row r="204" spans="1:43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1"/>
      <c r="Y204" s="54"/>
      <c r="Z204" s="2"/>
      <c r="AA204" s="1"/>
      <c r="AB204" s="1"/>
      <c r="AC204" s="1"/>
      <c r="AD204" s="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</row>
    <row r="205" spans="1:43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1"/>
      <c r="Y205" s="54"/>
      <c r="Z205" s="2"/>
      <c r="AA205" s="1"/>
      <c r="AB205" s="1"/>
      <c r="AC205" s="1"/>
      <c r="AD205" s="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</row>
    <row r="206" spans="1:43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1"/>
      <c r="Y206" s="54"/>
      <c r="Z206" s="2"/>
      <c r="AA206" s="1"/>
      <c r="AB206" s="1"/>
      <c r="AC206" s="1"/>
      <c r="AD206" s="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</row>
    <row r="207" spans="1:43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1"/>
      <c r="Y207" s="54"/>
      <c r="Z207" s="2"/>
      <c r="AA207" s="1"/>
      <c r="AB207" s="1"/>
      <c r="AC207" s="1"/>
      <c r="AD207" s="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</row>
    <row r="208" spans="1:43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1"/>
      <c r="Y208" s="54"/>
      <c r="Z208" s="2"/>
      <c r="AA208" s="1"/>
      <c r="AB208" s="1"/>
      <c r="AC208" s="1"/>
      <c r="AD208" s="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</row>
    <row r="209" spans="1:43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1"/>
      <c r="Y209" s="54"/>
      <c r="Z209" s="2"/>
      <c r="AA209" s="1"/>
      <c r="AB209" s="1"/>
      <c r="AC209" s="1"/>
      <c r="AD209" s="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</row>
    <row r="210" spans="1:43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1"/>
      <c r="Y210" s="54"/>
      <c r="Z210" s="2"/>
      <c r="AA210" s="1"/>
      <c r="AB210" s="1"/>
      <c r="AC210" s="1"/>
      <c r="AD210" s="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</row>
    <row r="211" spans="1:43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1"/>
      <c r="Y211" s="54"/>
      <c r="Z211" s="2"/>
      <c r="AA211" s="1"/>
      <c r="AB211" s="1"/>
      <c r="AC211" s="1"/>
      <c r="AD211" s="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</row>
    <row r="212" spans="1:43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1"/>
      <c r="Y212" s="54"/>
      <c r="Z212" s="2"/>
      <c r="AA212" s="1"/>
      <c r="AB212" s="1"/>
      <c r="AC212" s="1"/>
      <c r="AD212" s="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</row>
    <row r="213" spans="1:43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1"/>
      <c r="Y213" s="54"/>
      <c r="Z213" s="2"/>
      <c r="AA213" s="1"/>
      <c r="AB213" s="1"/>
      <c r="AC213" s="1"/>
      <c r="AD213" s="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</row>
    <row r="214" spans="1:43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1"/>
      <c r="Y214" s="54"/>
      <c r="Z214" s="2"/>
      <c r="AA214" s="1"/>
      <c r="AB214" s="1"/>
      <c r="AC214" s="1"/>
      <c r="AD214" s="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</row>
    <row r="215" spans="1:43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1"/>
      <c r="Y215" s="54"/>
      <c r="Z215" s="2"/>
      <c r="AA215" s="1"/>
      <c r="AB215" s="1"/>
      <c r="AC215" s="1"/>
      <c r="AD215" s="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</row>
    <row r="216" spans="1:43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1"/>
      <c r="Y216" s="54"/>
      <c r="Z216" s="2"/>
      <c r="AA216" s="1"/>
      <c r="AB216" s="1"/>
      <c r="AC216" s="1"/>
      <c r="AD216" s="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</row>
    <row r="217" spans="1:43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1"/>
      <c r="Y217" s="54"/>
      <c r="Z217" s="2"/>
      <c r="AA217" s="1"/>
      <c r="AB217" s="1"/>
      <c r="AC217" s="1"/>
      <c r="AD217" s="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</row>
    <row r="218" spans="1:43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1"/>
      <c r="Y218" s="54"/>
      <c r="Z218" s="2"/>
      <c r="AA218" s="1"/>
      <c r="AB218" s="1"/>
      <c r="AC218" s="1"/>
      <c r="AD218" s="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</row>
    <row r="219" spans="1:43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1"/>
      <c r="Y219" s="54"/>
      <c r="Z219" s="2"/>
      <c r="AA219" s="1"/>
      <c r="AB219" s="1"/>
      <c r="AC219" s="1"/>
      <c r="AD219" s="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</row>
    <row r="220" spans="1:43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1"/>
      <c r="Y220" s="54"/>
      <c r="Z220" s="2"/>
      <c r="AA220" s="1"/>
      <c r="AB220" s="1"/>
      <c r="AC220" s="1"/>
      <c r="AD220" s="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</row>
    <row r="221" spans="1:43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1"/>
      <c r="Y221" s="54"/>
      <c r="Z221" s="2"/>
      <c r="AA221" s="1"/>
      <c r="AB221" s="1"/>
      <c r="AC221" s="1"/>
      <c r="AD221" s="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</row>
    <row r="222" spans="1:43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1"/>
      <c r="Y222" s="54"/>
      <c r="Z222" s="2"/>
      <c r="AA222" s="1"/>
      <c r="AB222" s="1"/>
      <c r="AC222" s="1"/>
      <c r="AD222" s="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</row>
    <row r="223" spans="1:43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1"/>
      <c r="Y223" s="54"/>
      <c r="Z223" s="2"/>
      <c r="AA223" s="1"/>
      <c r="AB223" s="1"/>
      <c r="AC223" s="1"/>
      <c r="AD223" s="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</row>
    <row r="224" spans="1:43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1"/>
      <c r="Y224" s="54"/>
      <c r="Z224" s="2"/>
      <c r="AA224" s="1"/>
      <c r="AB224" s="1"/>
      <c r="AC224" s="1"/>
      <c r="AD224" s="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</row>
    <row r="225" spans="1:43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1"/>
      <c r="Y225" s="54"/>
      <c r="Z225" s="2"/>
      <c r="AA225" s="1"/>
      <c r="AB225" s="1"/>
      <c r="AC225" s="1"/>
      <c r="AD225" s="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</row>
    <row r="226" spans="1:43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1"/>
      <c r="Y226" s="54"/>
      <c r="Z226" s="2"/>
      <c r="AA226" s="1"/>
      <c r="AB226" s="1"/>
      <c r="AC226" s="1"/>
      <c r="AD226" s="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</row>
    <row r="227" spans="1:43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1"/>
      <c r="Y227" s="54"/>
      <c r="Z227" s="2"/>
      <c r="AA227" s="1"/>
      <c r="AB227" s="1"/>
      <c r="AC227" s="1"/>
      <c r="AD227" s="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</row>
    <row r="228" spans="1:43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1"/>
      <c r="Y228" s="54"/>
      <c r="Z228" s="2"/>
      <c r="AA228" s="1"/>
      <c r="AB228" s="1"/>
      <c r="AC228" s="1"/>
      <c r="AD228" s="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</row>
    <row r="229" spans="1:43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1"/>
      <c r="Y229" s="54"/>
      <c r="Z229" s="2"/>
      <c r="AA229" s="1"/>
      <c r="AB229" s="1"/>
      <c r="AC229" s="1"/>
      <c r="AD229" s="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</row>
    <row r="230" spans="1:43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1"/>
      <c r="Y230" s="54"/>
      <c r="Z230" s="2"/>
      <c r="AA230" s="1"/>
      <c r="AB230" s="1"/>
      <c r="AC230" s="1"/>
      <c r="AD230" s="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</row>
    <row r="231" spans="1:43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1"/>
      <c r="Y231" s="54"/>
      <c r="Z231" s="2"/>
      <c r="AA231" s="1"/>
      <c r="AB231" s="1"/>
      <c r="AC231" s="1"/>
      <c r="AD231" s="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</row>
    <row r="232" spans="1:43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1"/>
      <c r="Y232" s="54"/>
      <c r="Z232" s="2"/>
      <c r="AA232" s="1"/>
      <c r="AB232" s="1"/>
      <c r="AC232" s="1"/>
      <c r="AD232" s="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</row>
    <row r="233" spans="1:43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1"/>
      <c r="Y233" s="54"/>
      <c r="Z233" s="2"/>
      <c r="AA233" s="1"/>
      <c r="AB233" s="1"/>
      <c r="AC233" s="1"/>
      <c r="AD233" s="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</row>
    <row r="234" spans="1:43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1"/>
      <c r="Y234" s="54"/>
      <c r="Z234" s="2"/>
      <c r="AA234" s="1"/>
      <c r="AB234" s="1"/>
      <c r="AC234" s="1"/>
      <c r="AD234" s="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</row>
    <row r="235" spans="1:43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1"/>
      <c r="Y235" s="54"/>
      <c r="Z235" s="2"/>
      <c r="AA235" s="1"/>
      <c r="AB235" s="1"/>
      <c r="AC235" s="1"/>
      <c r="AD235" s="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</row>
    <row r="236" spans="1:43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1"/>
      <c r="Y236" s="54"/>
      <c r="Z236" s="2"/>
      <c r="AA236" s="1"/>
      <c r="AB236" s="1"/>
      <c r="AC236" s="1"/>
      <c r="AD236" s="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</row>
    <row r="237" spans="1:43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1"/>
      <c r="Y237" s="54"/>
      <c r="Z237" s="2"/>
      <c r="AA237" s="1"/>
      <c r="AB237" s="1"/>
      <c r="AC237" s="1"/>
      <c r="AD237" s="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</row>
    <row r="238" spans="1:43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1"/>
      <c r="Y238" s="54"/>
      <c r="Z238" s="2"/>
      <c r="AA238" s="1"/>
      <c r="AB238" s="1"/>
      <c r="AC238" s="1"/>
      <c r="AD238" s="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1:43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1"/>
      <c r="Y239" s="54"/>
      <c r="Z239" s="2"/>
      <c r="AA239" s="1"/>
      <c r="AB239" s="1"/>
      <c r="AC239" s="1"/>
      <c r="AD239" s="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1:43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1"/>
      <c r="Y240" s="54"/>
      <c r="Z240" s="2"/>
      <c r="AA240" s="1"/>
      <c r="AB240" s="1"/>
      <c r="AC240" s="1"/>
      <c r="AD240" s="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1:43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1"/>
      <c r="Y241" s="54"/>
      <c r="Z241" s="2"/>
      <c r="AA241" s="1"/>
      <c r="AB241" s="1"/>
      <c r="AC241" s="1"/>
      <c r="AD241" s="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spans="1:43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1"/>
      <c r="Y242" s="54"/>
      <c r="Z242" s="2"/>
      <c r="AA242" s="1"/>
      <c r="AB242" s="1"/>
      <c r="AC242" s="1"/>
      <c r="AD242" s="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</row>
    <row r="243" spans="1:43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1"/>
      <c r="Y243" s="54"/>
      <c r="Z243" s="2"/>
      <c r="AA243" s="1"/>
      <c r="AB243" s="1"/>
      <c r="AC243" s="1"/>
      <c r="AD243" s="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</row>
    <row r="244" spans="1:43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1"/>
      <c r="Y244" s="54"/>
      <c r="Z244" s="2"/>
      <c r="AA244" s="1"/>
      <c r="AB244" s="1"/>
      <c r="AC244" s="1"/>
      <c r="AD244" s="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</row>
    <row r="245" spans="1:43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1"/>
      <c r="Y245" s="54"/>
      <c r="Z245" s="2"/>
      <c r="AA245" s="1"/>
      <c r="AB245" s="1"/>
      <c r="AC245" s="1"/>
      <c r="AD245" s="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</row>
    <row r="246" spans="1:43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1"/>
      <c r="Y246" s="54"/>
      <c r="Z246" s="2"/>
      <c r="AA246" s="1"/>
      <c r="AB246" s="1"/>
      <c r="AC246" s="1"/>
      <c r="AD246" s="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</row>
    <row r="247" spans="1:43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1"/>
      <c r="Y247" s="54"/>
      <c r="Z247" s="2"/>
      <c r="AA247" s="1"/>
      <c r="AB247" s="1"/>
      <c r="AC247" s="1"/>
      <c r="AD247" s="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</row>
    <row r="248" spans="1:43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1"/>
      <c r="Y248" s="54"/>
      <c r="Z248" s="2"/>
      <c r="AA248" s="1"/>
      <c r="AB248" s="1"/>
      <c r="AC248" s="1"/>
      <c r="AD248" s="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</row>
    <row r="249" spans="1:43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1"/>
      <c r="Y249" s="54"/>
      <c r="Z249" s="2"/>
      <c r="AA249" s="1"/>
      <c r="AB249" s="1"/>
      <c r="AC249" s="1"/>
      <c r="AD249" s="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</row>
    <row r="250" spans="1:43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1"/>
      <c r="Y250" s="54"/>
      <c r="Z250" s="2"/>
      <c r="AA250" s="1"/>
      <c r="AB250" s="1"/>
      <c r="AC250" s="1"/>
      <c r="AD250" s="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</row>
    <row r="251" spans="1:43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1"/>
      <c r="Y251" s="54"/>
      <c r="Z251" s="2"/>
      <c r="AA251" s="1"/>
      <c r="AB251" s="1"/>
      <c r="AC251" s="1"/>
      <c r="AD251" s="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</row>
    <row r="252" spans="1:43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1"/>
      <c r="Y252" s="54"/>
      <c r="Z252" s="2"/>
      <c r="AA252" s="1"/>
      <c r="AB252" s="1"/>
      <c r="AC252" s="1"/>
      <c r="AD252" s="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</row>
    <row r="253" spans="1:43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1"/>
      <c r="Y253" s="54"/>
      <c r="Z253" s="2"/>
      <c r="AA253" s="1"/>
      <c r="AB253" s="1"/>
      <c r="AC253" s="1"/>
      <c r="AD253" s="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</row>
    <row r="254" spans="1:43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1"/>
      <c r="Y254" s="54"/>
      <c r="Z254" s="2"/>
      <c r="AA254" s="1"/>
      <c r="AB254" s="1"/>
      <c r="AC254" s="1"/>
      <c r="AD254" s="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</row>
    <row r="255" spans="1:43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1"/>
      <c r="Y255" s="54"/>
      <c r="Z255" s="2"/>
      <c r="AA255" s="1"/>
      <c r="AB255" s="1"/>
      <c r="AC255" s="1"/>
      <c r="AD255" s="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</row>
    <row r="256" spans="1:43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1"/>
      <c r="Y256" s="54"/>
      <c r="Z256" s="2"/>
      <c r="AA256" s="1"/>
      <c r="AB256" s="1"/>
      <c r="AC256" s="1"/>
      <c r="AD256" s="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</row>
    <row r="257" spans="1:43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1"/>
      <c r="Y257" s="54"/>
      <c r="Z257" s="2"/>
      <c r="AA257" s="1"/>
      <c r="AB257" s="1"/>
      <c r="AC257" s="1"/>
      <c r="AD257" s="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</row>
    <row r="258" spans="1:43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1"/>
      <c r="Y258" s="54"/>
      <c r="Z258" s="2"/>
      <c r="AA258" s="1"/>
      <c r="AB258" s="1"/>
      <c r="AC258" s="1"/>
      <c r="AD258" s="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</row>
    <row r="259" spans="1:43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1"/>
      <c r="Y259" s="54"/>
      <c r="Z259" s="2"/>
      <c r="AA259" s="1"/>
      <c r="AB259" s="1"/>
      <c r="AC259" s="1"/>
      <c r="AD259" s="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</row>
    <row r="260" spans="1:43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1"/>
      <c r="Y260" s="54"/>
      <c r="Z260" s="2"/>
      <c r="AA260" s="1"/>
      <c r="AB260" s="1"/>
      <c r="AC260" s="1"/>
      <c r="AD260" s="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</row>
    <row r="261" spans="1:43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1"/>
      <c r="Y261" s="54"/>
      <c r="Z261" s="2"/>
      <c r="AA261" s="1"/>
      <c r="AB261" s="1"/>
      <c r="AC261" s="1"/>
      <c r="AD261" s="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</row>
    <row r="262" spans="1:43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1"/>
      <c r="Y262" s="54"/>
      <c r="Z262" s="2"/>
      <c r="AA262" s="1"/>
      <c r="AB262" s="1"/>
      <c r="AC262" s="1"/>
      <c r="AD262" s="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</row>
    <row r="263" spans="1:43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1"/>
      <c r="Y263" s="54"/>
      <c r="Z263" s="2"/>
      <c r="AA263" s="1"/>
      <c r="AB263" s="1"/>
      <c r="AC263" s="1"/>
      <c r="AD263" s="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</row>
    <row r="264" spans="1:43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1"/>
      <c r="Y264" s="54"/>
      <c r="Z264" s="2"/>
      <c r="AA264" s="1"/>
      <c r="AB264" s="1"/>
      <c r="AC264" s="1"/>
      <c r="AD264" s="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</row>
    <row r="265" spans="1:43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1"/>
      <c r="Y265" s="54"/>
      <c r="Z265" s="2"/>
      <c r="AA265" s="1"/>
      <c r="AB265" s="1"/>
      <c r="AC265" s="1"/>
      <c r="AD265" s="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</row>
    <row r="266" spans="1:43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1"/>
      <c r="Y266" s="54"/>
      <c r="Z266" s="2"/>
      <c r="AA266" s="1"/>
      <c r="AB266" s="1"/>
      <c r="AC266" s="1"/>
      <c r="AD266" s="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</row>
    <row r="267" spans="1:43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1"/>
      <c r="Y267" s="54"/>
      <c r="Z267" s="2"/>
      <c r="AA267" s="1"/>
      <c r="AB267" s="1"/>
      <c r="AC267" s="1"/>
      <c r="AD267" s="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</row>
    <row r="268" spans="1:43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1"/>
      <c r="Y268" s="54"/>
      <c r="Z268" s="2"/>
      <c r="AA268" s="1"/>
      <c r="AB268" s="1"/>
      <c r="AC268" s="1"/>
      <c r="AD268" s="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</row>
    <row r="269" spans="1:43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1"/>
      <c r="Y269" s="54"/>
      <c r="Z269" s="2"/>
      <c r="AA269" s="1"/>
      <c r="AB269" s="1"/>
      <c r="AC269" s="1"/>
      <c r="AD269" s="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</row>
    <row r="270" spans="1:43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1"/>
      <c r="Y270" s="54"/>
      <c r="Z270" s="2"/>
      <c r="AA270" s="1"/>
      <c r="AB270" s="1"/>
      <c r="AC270" s="1"/>
      <c r="AD270" s="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</row>
    <row r="271" spans="1:43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1"/>
      <c r="Y271" s="54"/>
      <c r="Z271" s="2"/>
      <c r="AA271" s="1"/>
      <c r="AB271" s="1"/>
      <c r="AC271" s="1"/>
      <c r="AD271" s="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</row>
    <row r="272" spans="1:43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1"/>
      <c r="Y272" s="54"/>
      <c r="Z272" s="2"/>
      <c r="AA272" s="1"/>
      <c r="AB272" s="1"/>
      <c r="AC272" s="1"/>
      <c r="AD272" s="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</row>
    <row r="273" spans="23:26" ht="15.75" customHeight="1" x14ac:dyDescent="0.2">
      <c r="W273" s="22"/>
      <c r="Y273" s="64"/>
      <c r="Z273" s="22"/>
    </row>
    <row r="274" spans="23:26" ht="15.75" customHeight="1" x14ac:dyDescent="0.2">
      <c r="W274" s="22"/>
      <c r="Y274" s="64"/>
      <c r="Z274" s="22"/>
    </row>
    <row r="275" spans="23:26" ht="15.75" customHeight="1" x14ac:dyDescent="0.2">
      <c r="W275" s="22"/>
      <c r="Y275" s="64"/>
      <c r="Z275" s="22"/>
    </row>
    <row r="276" spans="23:26" ht="15.75" customHeight="1" x14ac:dyDescent="0.2">
      <c r="W276" s="22"/>
      <c r="Y276" s="64"/>
      <c r="Z276" s="22"/>
    </row>
    <row r="277" spans="23:26" ht="15.75" customHeight="1" x14ac:dyDescent="0.2">
      <c r="W277" s="22"/>
      <c r="Y277" s="64"/>
      <c r="Z277" s="22"/>
    </row>
    <row r="278" spans="23:26" ht="15.75" customHeight="1" x14ac:dyDescent="0.2">
      <c r="W278" s="22"/>
      <c r="Y278" s="64"/>
      <c r="Z278" s="22"/>
    </row>
    <row r="279" spans="23:26" ht="15.75" customHeight="1" x14ac:dyDescent="0.2">
      <c r="W279" s="22"/>
      <c r="Y279" s="64"/>
      <c r="Z279" s="22"/>
    </row>
    <row r="280" spans="23:26" ht="15.75" customHeight="1" x14ac:dyDescent="0.2">
      <c r="W280" s="22"/>
      <c r="Y280" s="64"/>
      <c r="Z280" s="22"/>
    </row>
    <row r="281" spans="23:26" ht="15.75" customHeight="1" x14ac:dyDescent="0.2">
      <c r="W281" s="22"/>
      <c r="Y281" s="64"/>
      <c r="Z281" s="22"/>
    </row>
    <row r="282" spans="23:26" ht="15.75" customHeight="1" x14ac:dyDescent="0.2">
      <c r="W282" s="22"/>
      <c r="Y282" s="64"/>
      <c r="Z282" s="22"/>
    </row>
    <row r="283" spans="23:26" ht="15.75" customHeight="1" x14ac:dyDescent="0.2">
      <c r="W283" s="22"/>
      <c r="Y283" s="64"/>
      <c r="Z283" s="22"/>
    </row>
    <row r="284" spans="23:26" ht="15.75" customHeight="1" x14ac:dyDescent="0.2">
      <c r="W284" s="22"/>
      <c r="Y284" s="64"/>
      <c r="Z284" s="22"/>
    </row>
    <row r="285" spans="23:26" ht="15.75" customHeight="1" x14ac:dyDescent="0.2">
      <c r="W285" s="22"/>
      <c r="Y285" s="64"/>
      <c r="Z285" s="22"/>
    </row>
    <row r="286" spans="23:26" ht="15.75" customHeight="1" x14ac:dyDescent="0.2">
      <c r="W286" s="22"/>
      <c r="Y286" s="64"/>
      <c r="Z286" s="22"/>
    </row>
    <row r="287" spans="23:26" ht="15.75" customHeight="1" x14ac:dyDescent="0.2">
      <c r="W287" s="22"/>
      <c r="Y287" s="64"/>
      <c r="Z287" s="22"/>
    </row>
    <row r="288" spans="23:26" ht="15.75" customHeight="1" x14ac:dyDescent="0.2">
      <c r="W288" s="22"/>
      <c r="Y288" s="64"/>
      <c r="Z288" s="22"/>
    </row>
    <row r="289" spans="23:26" ht="15.75" customHeight="1" x14ac:dyDescent="0.2">
      <c r="W289" s="22"/>
      <c r="Y289" s="64"/>
      <c r="Z289" s="22"/>
    </row>
    <row r="290" spans="23:26" ht="15.75" customHeight="1" x14ac:dyDescent="0.2">
      <c r="W290" s="22"/>
      <c r="Y290" s="64"/>
      <c r="Z290" s="22"/>
    </row>
    <row r="291" spans="23:26" ht="15.75" customHeight="1" x14ac:dyDescent="0.2">
      <c r="W291" s="22"/>
      <c r="Y291" s="64"/>
      <c r="Z291" s="22"/>
    </row>
    <row r="292" spans="23:26" ht="15.75" customHeight="1" x14ac:dyDescent="0.2">
      <c r="W292" s="22"/>
      <c r="Y292" s="64"/>
      <c r="Z292" s="22"/>
    </row>
    <row r="293" spans="23:26" ht="15.75" customHeight="1" x14ac:dyDescent="0.2">
      <c r="W293" s="22"/>
      <c r="Y293" s="64"/>
      <c r="Z293" s="22"/>
    </row>
    <row r="294" spans="23:26" ht="15.75" customHeight="1" x14ac:dyDescent="0.2">
      <c r="W294" s="22"/>
      <c r="Y294" s="64"/>
      <c r="Z294" s="22"/>
    </row>
    <row r="295" spans="23:26" ht="15.75" customHeight="1" x14ac:dyDescent="0.2">
      <c r="W295" s="22"/>
      <c r="Y295" s="64"/>
      <c r="Z295" s="22"/>
    </row>
    <row r="296" spans="23:26" ht="15.75" customHeight="1" x14ac:dyDescent="0.2">
      <c r="W296" s="22"/>
      <c r="Y296" s="64"/>
      <c r="Z296" s="22"/>
    </row>
    <row r="297" spans="23:26" ht="15.75" customHeight="1" x14ac:dyDescent="0.2">
      <c r="W297" s="22"/>
      <c r="Y297" s="64"/>
      <c r="Z297" s="22"/>
    </row>
    <row r="298" spans="23:26" ht="15.75" customHeight="1" x14ac:dyDescent="0.2">
      <c r="W298" s="22"/>
      <c r="Y298" s="64"/>
      <c r="Z298" s="22"/>
    </row>
    <row r="299" spans="23:26" ht="15.75" customHeight="1" x14ac:dyDescent="0.2">
      <c r="W299" s="22"/>
      <c r="Y299" s="64"/>
      <c r="Z299" s="22"/>
    </row>
    <row r="300" spans="23:26" ht="15.75" customHeight="1" x14ac:dyDescent="0.2">
      <c r="W300" s="22"/>
      <c r="Y300" s="64"/>
      <c r="Z300" s="22"/>
    </row>
    <row r="301" spans="23:26" ht="15.75" customHeight="1" x14ac:dyDescent="0.2">
      <c r="W301" s="22"/>
      <c r="Y301" s="64"/>
      <c r="Z301" s="22"/>
    </row>
    <row r="302" spans="23:26" ht="15.75" customHeight="1" x14ac:dyDescent="0.2">
      <c r="W302" s="22"/>
      <c r="Y302" s="64"/>
      <c r="Z302" s="22"/>
    </row>
    <row r="303" spans="23:26" ht="15.75" customHeight="1" x14ac:dyDescent="0.2">
      <c r="W303" s="22"/>
      <c r="Y303" s="64"/>
      <c r="Z303" s="22"/>
    </row>
    <row r="304" spans="23:26" ht="15.75" customHeight="1" x14ac:dyDescent="0.2">
      <c r="W304" s="22"/>
      <c r="Y304" s="64"/>
      <c r="Z304" s="22"/>
    </row>
    <row r="305" spans="23:26" ht="15.75" customHeight="1" x14ac:dyDescent="0.2">
      <c r="W305" s="22"/>
      <c r="Y305" s="64"/>
      <c r="Z305" s="22"/>
    </row>
    <row r="306" spans="23:26" ht="15.75" customHeight="1" x14ac:dyDescent="0.2">
      <c r="W306" s="22"/>
      <c r="Y306" s="64"/>
      <c r="Z306" s="22"/>
    </row>
    <row r="307" spans="23:26" ht="15.75" customHeight="1" x14ac:dyDescent="0.2">
      <c r="W307" s="22"/>
      <c r="Y307" s="64"/>
      <c r="Z307" s="22"/>
    </row>
    <row r="308" spans="23:26" ht="15.75" customHeight="1" x14ac:dyDescent="0.2">
      <c r="W308" s="22"/>
      <c r="Y308" s="64"/>
      <c r="Z308" s="22"/>
    </row>
    <row r="309" spans="23:26" ht="15.75" customHeight="1" x14ac:dyDescent="0.2">
      <c r="W309" s="22"/>
      <c r="Y309" s="64"/>
      <c r="Z309" s="22"/>
    </row>
    <row r="310" spans="23:26" ht="15.75" customHeight="1" x14ac:dyDescent="0.2">
      <c r="W310" s="22"/>
      <c r="Y310" s="64"/>
      <c r="Z310" s="22"/>
    </row>
    <row r="311" spans="23:26" ht="15.75" customHeight="1" x14ac:dyDescent="0.2">
      <c r="W311" s="22"/>
      <c r="Y311" s="64"/>
      <c r="Z311" s="22"/>
    </row>
    <row r="312" spans="23:26" ht="15.75" customHeight="1" x14ac:dyDescent="0.2">
      <c r="W312" s="22"/>
      <c r="Y312" s="64"/>
      <c r="Z312" s="22"/>
    </row>
    <row r="313" spans="23:26" ht="15.75" customHeight="1" x14ac:dyDescent="0.2">
      <c r="W313" s="22"/>
      <c r="Y313" s="64"/>
      <c r="Z313" s="22"/>
    </row>
    <row r="314" spans="23:26" ht="15.75" customHeight="1" x14ac:dyDescent="0.2">
      <c r="W314" s="22"/>
      <c r="Y314" s="64"/>
      <c r="Z314" s="22"/>
    </row>
    <row r="315" spans="23:26" ht="15.75" customHeight="1" x14ac:dyDescent="0.2">
      <c r="W315" s="22"/>
      <c r="Y315" s="64"/>
      <c r="Z315" s="22"/>
    </row>
    <row r="316" spans="23:26" ht="15.75" customHeight="1" x14ac:dyDescent="0.2">
      <c r="W316" s="22"/>
      <c r="Y316" s="64"/>
      <c r="Z316" s="22"/>
    </row>
    <row r="317" spans="23:26" ht="15.75" customHeight="1" x14ac:dyDescent="0.2">
      <c r="W317" s="22"/>
      <c r="Y317" s="64"/>
      <c r="Z317" s="22"/>
    </row>
    <row r="318" spans="23:26" ht="15.75" customHeight="1" x14ac:dyDescent="0.2">
      <c r="W318" s="22"/>
      <c r="Y318" s="64"/>
      <c r="Z318" s="22"/>
    </row>
    <row r="319" spans="23:26" ht="15.75" customHeight="1" x14ac:dyDescent="0.2">
      <c r="W319" s="22"/>
      <c r="Y319" s="64"/>
      <c r="Z319" s="22"/>
    </row>
    <row r="320" spans="23:26" ht="15.75" customHeight="1" x14ac:dyDescent="0.2">
      <c r="W320" s="22"/>
      <c r="Y320" s="64"/>
      <c r="Z320" s="22"/>
    </row>
    <row r="321" spans="23:26" ht="15.75" customHeight="1" x14ac:dyDescent="0.2">
      <c r="W321" s="22"/>
      <c r="Y321" s="64"/>
      <c r="Z321" s="22"/>
    </row>
    <row r="322" spans="23:26" ht="15.75" customHeight="1" x14ac:dyDescent="0.2">
      <c r="W322" s="22"/>
      <c r="Y322" s="64"/>
      <c r="Z322" s="22"/>
    </row>
    <row r="323" spans="23:26" ht="15.75" customHeight="1" x14ac:dyDescent="0.2">
      <c r="W323" s="22"/>
      <c r="Y323" s="64"/>
      <c r="Z323" s="22"/>
    </row>
    <row r="324" spans="23:26" ht="15.75" customHeight="1" x14ac:dyDescent="0.2">
      <c r="W324" s="22"/>
      <c r="Y324" s="64"/>
      <c r="Z324" s="22"/>
    </row>
    <row r="325" spans="23:26" ht="15.75" customHeight="1" x14ac:dyDescent="0.2">
      <c r="W325" s="22"/>
      <c r="Y325" s="64"/>
      <c r="Z325" s="22"/>
    </row>
    <row r="326" spans="23:26" ht="15.75" customHeight="1" x14ac:dyDescent="0.2">
      <c r="W326" s="22"/>
      <c r="Y326" s="64"/>
      <c r="Z326" s="22"/>
    </row>
    <row r="327" spans="23:26" ht="15.75" customHeight="1" x14ac:dyDescent="0.2">
      <c r="W327" s="22"/>
      <c r="Y327" s="64"/>
      <c r="Z327" s="22"/>
    </row>
    <row r="328" spans="23:26" ht="15.75" customHeight="1" x14ac:dyDescent="0.2">
      <c r="W328" s="22"/>
      <c r="Y328" s="64"/>
      <c r="Z328" s="22"/>
    </row>
    <row r="329" spans="23:26" ht="15.75" customHeight="1" x14ac:dyDescent="0.2">
      <c r="W329" s="22"/>
      <c r="Y329" s="64"/>
      <c r="Z329" s="22"/>
    </row>
    <row r="330" spans="23:26" ht="15.75" customHeight="1" x14ac:dyDescent="0.2">
      <c r="W330" s="22"/>
      <c r="Y330" s="64"/>
      <c r="Z330" s="22"/>
    </row>
    <row r="331" spans="23:26" ht="15.75" customHeight="1" x14ac:dyDescent="0.2">
      <c r="W331" s="22"/>
      <c r="Y331" s="64"/>
      <c r="Z331" s="22"/>
    </row>
    <row r="332" spans="23:26" ht="15.75" customHeight="1" x14ac:dyDescent="0.2">
      <c r="W332" s="22"/>
      <c r="Y332" s="64"/>
      <c r="Z332" s="22"/>
    </row>
    <row r="333" spans="23:26" ht="15.75" customHeight="1" x14ac:dyDescent="0.2">
      <c r="W333" s="22"/>
      <c r="Y333" s="64"/>
      <c r="Z333" s="22"/>
    </row>
    <row r="334" spans="23:26" ht="15.75" customHeight="1" x14ac:dyDescent="0.2">
      <c r="W334" s="22"/>
      <c r="Y334" s="64"/>
      <c r="Z334" s="22"/>
    </row>
    <row r="335" spans="23:26" ht="15.75" customHeight="1" x14ac:dyDescent="0.2">
      <c r="W335" s="22"/>
      <c r="Y335" s="64"/>
      <c r="Z335" s="22"/>
    </row>
    <row r="336" spans="23:26" ht="15.75" customHeight="1" x14ac:dyDescent="0.2">
      <c r="W336" s="22"/>
      <c r="Y336" s="64"/>
      <c r="Z336" s="22"/>
    </row>
    <row r="337" spans="23:26" ht="15.75" customHeight="1" x14ac:dyDescent="0.2">
      <c r="W337" s="22"/>
      <c r="Y337" s="64"/>
      <c r="Z337" s="22"/>
    </row>
    <row r="338" spans="23:26" ht="15.75" customHeight="1" x14ac:dyDescent="0.2">
      <c r="W338" s="22"/>
      <c r="Y338" s="64"/>
      <c r="Z338" s="22"/>
    </row>
    <row r="339" spans="23:26" ht="15.75" customHeight="1" x14ac:dyDescent="0.2">
      <c r="W339" s="22"/>
      <c r="Y339" s="64"/>
      <c r="Z339" s="22"/>
    </row>
    <row r="340" spans="23:26" ht="15.75" customHeight="1" x14ac:dyDescent="0.2">
      <c r="W340" s="22"/>
      <c r="Y340" s="64"/>
      <c r="Z340" s="22"/>
    </row>
    <row r="341" spans="23:26" ht="15.75" customHeight="1" x14ac:dyDescent="0.2">
      <c r="W341" s="22"/>
      <c r="Y341" s="64"/>
      <c r="Z341" s="22"/>
    </row>
    <row r="342" spans="23:26" ht="15.75" customHeight="1" x14ac:dyDescent="0.2">
      <c r="W342" s="22"/>
      <c r="Y342" s="64"/>
      <c r="Z342" s="22"/>
    </row>
    <row r="343" spans="23:26" ht="15.75" customHeight="1" x14ac:dyDescent="0.2">
      <c r="W343" s="22"/>
      <c r="Y343" s="64"/>
      <c r="Z343" s="22"/>
    </row>
    <row r="344" spans="23:26" ht="15.75" customHeight="1" x14ac:dyDescent="0.2">
      <c r="W344" s="22"/>
      <c r="Y344" s="64"/>
      <c r="Z344" s="22"/>
    </row>
    <row r="345" spans="23:26" ht="15.75" customHeight="1" x14ac:dyDescent="0.2">
      <c r="W345" s="22"/>
      <c r="Y345" s="64"/>
      <c r="Z345" s="22"/>
    </row>
    <row r="346" spans="23:26" ht="15.75" customHeight="1" x14ac:dyDescent="0.2">
      <c r="W346" s="22"/>
      <c r="Y346" s="64"/>
      <c r="Z346" s="22"/>
    </row>
    <row r="347" spans="23:26" ht="15.75" customHeight="1" x14ac:dyDescent="0.2">
      <c r="W347" s="22"/>
      <c r="Y347" s="64"/>
      <c r="Z347" s="22"/>
    </row>
    <row r="348" spans="23:26" ht="15.75" customHeight="1" x14ac:dyDescent="0.2">
      <c r="W348" s="22"/>
      <c r="Y348" s="64"/>
      <c r="Z348" s="22"/>
    </row>
    <row r="349" spans="23:26" ht="15.75" customHeight="1" x14ac:dyDescent="0.2">
      <c r="W349" s="22"/>
      <c r="Y349" s="64"/>
      <c r="Z349" s="22"/>
    </row>
    <row r="350" spans="23:26" ht="15.75" customHeight="1" x14ac:dyDescent="0.2">
      <c r="W350" s="22"/>
      <c r="Y350" s="64"/>
      <c r="Z350" s="22"/>
    </row>
    <row r="351" spans="23:26" ht="15.75" customHeight="1" x14ac:dyDescent="0.2">
      <c r="W351" s="22"/>
      <c r="Y351" s="64"/>
      <c r="Z351" s="22"/>
    </row>
    <row r="352" spans="23:26" ht="15.75" customHeight="1" x14ac:dyDescent="0.2">
      <c r="W352" s="22"/>
      <c r="Y352" s="64"/>
      <c r="Z352" s="22"/>
    </row>
    <row r="353" spans="23:26" ht="15.75" customHeight="1" x14ac:dyDescent="0.2">
      <c r="W353" s="22"/>
      <c r="Y353" s="64"/>
      <c r="Z353" s="22"/>
    </row>
    <row r="354" spans="23:26" ht="15.75" customHeight="1" x14ac:dyDescent="0.2">
      <c r="W354" s="22"/>
      <c r="Y354" s="64"/>
      <c r="Z354" s="22"/>
    </row>
    <row r="355" spans="23:26" ht="15.75" customHeight="1" x14ac:dyDescent="0.2">
      <c r="W355" s="22"/>
      <c r="Y355" s="64"/>
      <c r="Z355" s="22"/>
    </row>
    <row r="356" spans="23:26" ht="15.75" customHeight="1" x14ac:dyDescent="0.2">
      <c r="W356" s="22"/>
      <c r="Y356" s="64"/>
      <c r="Z356" s="22"/>
    </row>
    <row r="357" spans="23:26" ht="15.75" customHeight="1" x14ac:dyDescent="0.2">
      <c r="W357" s="22"/>
      <c r="Y357" s="64"/>
      <c r="Z357" s="22"/>
    </row>
    <row r="358" spans="23:26" ht="15.75" customHeight="1" x14ac:dyDescent="0.2">
      <c r="W358" s="22"/>
      <c r="Y358" s="64"/>
      <c r="Z358" s="22"/>
    </row>
    <row r="359" spans="23:26" ht="15.75" customHeight="1" x14ac:dyDescent="0.2">
      <c r="W359" s="22"/>
      <c r="Y359" s="64"/>
      <c r="Z359" s="22"/>
    </row>
    <row r="360" spans="23:26" ht="15.75" customHeight="1" x14ac:dyDescent="0.2">
      <c r="W360" s="22"/>
      <c r="Y360" s="64"/>
      <c r="Z360" s="22"/>
    </row>
    <row r="361" spans="23:26" ht="15.75" customHeight="1" x14ac:dyDescent="0.2">
      <c r="W361" s="22"/>
      <c r="Y361" s="64"/>
      <c r="Z361" s="22"/>
    </row>
    <row r="362" spans="23:26" ht="15.75" customHeight="1" x14ac:dyDescent="0.2">
      <c r="W362" s="22"/>
      <c r="Y362" s="64"/>
      <c r="Z362" s="22"/>
    </row>
    <row r="363" spans="23:26" ht="15.75" customHeight="1" x14ac:dyDescent="0.2">
      <c r="W363" s="22"/>
      <c r="Y363" s="64"/>
      <c r="Z363" s="22"/>
    </row>
    <row r="364" spans="23:26" ht="15.75" customHeight="1" x14ac:dyDescent="0.2">
      <c r="W364" s="22"/>
      <c r="Y364" s="64"/>
      <c r="Z364" s="22"/>
    </row>
    <row r="365" spans="23:26" ht="15.75" customHeight="1" x14ac:dyDescent="0.2">
      <c r="W365" s="22"/>
      <c r="Y365" s="64"/>
      <c r="Z365" s="22"/>
    </row>
    <row r="366" spans="23:26" ht="15.75" customHeight="1" x14ac:dyDescent="0.2">
      <c r="W366" s="22"/>
      <c r="Y366" s="64"/>
      <c r="Z366" s="22"/>
    </row>
    <row r="367" spans="23:26" ht="15.75" customHeight="1" x14ac:dyDescent="0.2">
      <c r="W367" s="22"/>
      <c r="Y367" s="64"/>
      <c r="Z367" s="22"/>
    </row>
    <row r="368" spans="23:26" ht="15.75" customHeight="1" x14ac:dyDescent="0.2">
      <c r="W368" s="22"/>
      <c r="Y368" s="64"/>
      <c r="Z368" s="22"/>
    </row>
    <row r="369" spans="23:26" ht="15.75" customHeight="1" x14ac:dyDescent="0.2">
      <c r="W369" s="22"/>
      <c r="Y369" s="64"/>
      <c r="Z369" s="22"/>
    </row>
    <row r="370" spans="23:26" ht="15.75" customHeight="1" x14ac:dyDescent="0.2">
      <c r="W370" s="22"/>
      <c r="Y370" s="64"/>
      <c r="Z370" s="22"/>
    </row>
    <row r="371" spans="23:26" ht="15.75" customHeight="1" x14ac:dyDescent="0.2">
      <c r="W371" s="22"/>
      <c r="Y371" s="64"/>
      <c r="Z371" s="22"/>
    </row>
    <row r="372" spans="23:26" ht="15.75" customHeight="1" x14ac:dyDescent="0.2">
      <c r="W372" s="22"/>
      <c r="Y372" s="64"/>
      <c r="Z372" s="22"/>
    </row>
    <row r="373" spans="23:26" ht="15.75" customHeight="1" x14ac:dyDescent="0.2">
      <c r="W373" s="22"/>
      <c r="Y373" s="64"/>
      <c r="Z373" s="22"/>
    </row>
    <row r="374" spans="23:26" ht="15.75" customHeight="1" x14ac:dyDescent="0.2">
      <c r="W374" s="22"/>
      <c r="Y374" s="64"/>
      <c r="Z374" s="22"/>
    </row>
    <row r="375" spans="23:26" ht="15.75" customHeight="1" x14ac:dyDescent="0.2">
      <c r="W375" s="22"/>
      <c r="Y375" s="64"/>
      <c r="Z375" s="22"/>
    </row>
    <row r="376" spans="23:26" ht="15.75" customHeight="1" x14ac:dyDescent="0.2">
      <c r="W376" s="22"/>
      <c r="Y376" s="64"/>
      <c r="Z376" s="22"/>
    </row>
    <row r="377" spans="23:26" ht="15.75" customHeight="1" x14ac:dyDescent="0.2">
      <c r="W377" s="22"/>
      <c r="Y377" s="64"/>
      <c r="Z377" s="22"/>
    </row>
    <row r="378" spans="23:26" ht="15.75" customHeight="1" x14ac:dyDescent="0.2">
      <c r="W378" s="22"/>
      <c r="Y378" s="64"/>
      <c r="Z378" s="22"/>
    </row>
    <row r="379" spans="23:26" ht="15.75" customHeight="1" x14ac:dyDescent="0.2">
      <c r="W379" s="22"/>
      <c r="Y379" s="64"/>
      <c r="Z379" s="22"/>
    </row>
    <row r="380" spans="23:26" ht="15.75" customHeight="1" x14ac:dyDescent="0.2">
      <c r="W380" s="22"/>
      <c r="Y380" s="64"/>
      <c r="Z380" s="22"/>
    </row>
    <row r="381" spans="23:26" ht="15.75" customHeight="1" x14ac:dyDescent="0.2">
      <c r="W381" s="22"/>
      <c r="Y381" s="64"/>
      <c r="Z381" s="22"/>
    </row>
    <row r="382" spans="23:26" ht="15.75" customHeight="1" x14ac:dyDescent="0.2">
      <c r="W382" s="22"/>
      <c r="Y382" s="64"/>
      <c r="Z382" s="22"/>
    </row>
    <row r="383" spans="23:26" ht="15.75" customHeight="1" x14ac:dyDescent="0.2">
      <c r="W383" s="22"/>
      <c r="Y383" s="64"/>
      <c r="Z383" s="22"/>
    </row>
    <row r="384" spans="23:26" ht="15.75" customHeight="1" x14ac:dyDescent="0.2">
      <c r="W384" s="22"/>
      <c r="Y384" s="64"/>
      <c r="Z384" s="22"/>
    </row>
    <row r="385" spans="23:26" ht="15.75" customHeight="1" x14ac:dyDescent="0.2">
      <c r="W385" s="22"/>
      <c r="Y385" s="64"/>
      <c r="Z385" s="22"/>
    </row>
    <row r="386" spans="23:26" ht="15.75" customHeight="1" x14ac:dyDescent="0.2">
      <c r="W386" s="22"/>
      <c r="Y386" s="64"/>
      <c r="Z386" s="22"/>
    </row>
    <row r="387" spans="23:26" ht="15.75" customHeight="1" x14ac:dyDescent="0.2">
      <c r="W387" s="22"/>
      <c r="Y387" s="64"/>
      <c r="Z387" s="22"/>
    </row>
    <row r="388" spans="23:26" ht="15.75" customHeight="1" x14ac:dyDescent="0.2">
      <c r="W388" s="22"/>
      <c r="Y388" s="64"/>
      <c r="Z388" s="22"/>
    </row>
    <row r="389" spans="23:26" ht="15.75" customHeight="1" x14ac:dyDescent="0.2">
      <c r="W389" s="22"/>
      <c r="Y389" s="64"/>
      <c r="Z389" s="22"/>
    </row>
    <row r="390" spans="23:26" ht="15.75" customHeight="1" x14ac:dyDescent="0.2">
      <c r="W390" s="22"/>
      <c r="Y390" s="64"/>
      <c r="Z390" s="22"/>
    </row>
    <row r="391" spans="23:26" ht="15.75" customHeight="1" x14ac:dyDescent="0.2">
      <c r="W391" s="22"/>
      <c r="Y391" s="64"/>
      <c r="Z391" s="22"/>
    </row>
    <row r="392" spans="23:26" ht="15.75" customHeight="1" x14ac:dyDescent="0.2">
      <c r="W392" s="22"/>
      <c r="Y392" s="64"/>
      <c r="Z392" s="22"/>
    </row>
    <row r="393" spans="23:26" ht="15.75" customHeight="1" x14ac:dyDescent="0.2">
      <c r="W393" s="22"/>
      <c r="Y393" s="64"/>
      <c r="Z393" s="22"/>
    </row>
    <row r="394" spans="23:26" ht="15.75" customHeight="1" x14ac:dyDescent="0.2">
      <c r="W394" s="22"/>
      <c r="Y394" s="64"/>
      <c r="Z394" s="22"/>
    </row>
    <row r="395" spans="23:26" ht="15.75" customHeight="1" x14ac:dyDescent="0.2">
      <c r="W395" s="22"/>
      <c r="Y395" s="64"/>
      <c r="Z395" s="22"/>
    </row>
    <row r="396" spans="23:26" ht="15.75" customHeight="1" x14ac:dyDescent="0.2">
      <c r="W396" s="22"/>
      <c r="Y396" s="64"/>
      <c r="Z396" s="22"/>
    </row>
    <row r="397" spans="23:26" ht="15.75" customHeight="1" x14ac:dyDescent="0.2">
      <c r="W397" s="22"/>
      <c r="Y397" s="64"/>
      <c r="Z397" s="22"/>
    </row>
    <row r="398" spans="23:26" ht="15.75" customHeight="1" x14ac:dyDescent="0.2">
      <c r="W398" s="22"/>
      <c r="Y398" s="64"/>
      <c r="Z398" s="22"/>
    </row>
    <row r="399" spans="23:26" ht="15.75" customHeight="1" x14ac:dyDescent="0.2">
      <c r="W399" s="22"/>
      <c r="Y399" s="64"/>
      <c r="Z399" s="22"/>
    </row>
    <row r="400" spans="23:26" ht="15.75" customHeight="1" x14ac:dyDescent="0.2">
      <c r="W400" s="22"/>
      <c r="Y400" s="64"/>
      <c r="Z400" s="22"/>
    </row>
    <row r="401" spans="23:26" ht="15.75" customHeight="1" x14ac:dyDescent="0.2">
      <c r="W401" s="22"/>
      <c r="Y401" s="64"/>
      <c r="Z401" s="22"/>
    </row>
    <row r="402" spans="23:26" ht="15.75" customHeight="1" x14ac:dyDescent="0.2">
      <c r="W402" s="22"/>
      <c r="Y402" s="64"/>
      <c r="Z402" s="22"/>
    </row>
    <row r="403" spans="23:26" ht="15.75" customHeight="1" x14ac:dyDescent="0.2">
      <c r="W403" s="22"/>
      <c r="Y403" s="64"/>
      <c r="Z403" s="22"/>
    </row>
    <row r="404" spans="23:26" ht="15.75" customHeight="1" x14ac:dyDescent="0.2">
      <c r="W404" s="22"/>
      <c r="Y404" s="64"/>
      <c r="Z404" s="22"/>
    </row>
    <row r="405" spans="23:26" ht="15.75" customHeight="1" x14ac:dyDescent="0.2">
      <c r="W405" s="22"/>
      <c r="Y405" s="64"/>
      <c r="Z405" s="22"/>
    </row>
    <row r="406" spans="23:26" ht="15.75" customHeight="1" x14ac:dyDescent="0.2">
      <c r="W406" s="22"/>
      <c r="Y406" s="64"/>
      <c r="Z406" s="22"/>
    </row>
    <row r="407" spans="23:26" ht="15.75" customHeight="1" x14ac:dyDescent="0.2">
      <c r="W407" s="22"/>
      <c r="Y407" s="64"/>
      <c r="Z407" s="22"/>
    </row>
    <row r="408" spans="23:26" ht="15.75" customHeight="1" x14ac:dyDescent="0.2">
      <c r="W408" s="22"/>
      <c r="Y408" s="64"/>
      <c r="Z408" s="22"/>
    </row>
    <row r="409" spans="23:26" ht="15.75" customHeight="1" x14ac:dyDescent="0.2">
      <c r="W409" s="22"/>
      <c r="Y409" s="64"/>
      <c r="Z409" s="22"/>
    </row>
    <row r="410" spans="23:26" ht="15.75" customHeight="1" x14ac:dyDescent="0.2">
      <c r="W410" s="22"/>
      <c r="Y410" s="64"/>
      <c r="Z410" s="22"/>
    </row>
    <row r="411" spans="23:26" ht="15.75" customHeight="1" x14ac:dyDescent="0.2">
      <c r="W411" s="22"/>
      <c r="Y411" s="64"/>
      <c r="Z411" s="22"/>
    </row>
    <row r="412" spans="23:26" ht="15.75" customHeight="1" x14ac:dyDescent="0.2">
      <c r="W412" s="22"/>
      <c r="Y412" s="64"/>
      <c r="Z412" s="22"/>
    </row>
    <row r="413" spans="23:26" ht="15.75" customHeight="1" x14ac:dyDescent="0.2">
      <c r="W413" s="22"/>
      <c r="Y413" s="64"/>
      <c r="Z413" s="22"/>
    </row>
    <row r="414" spans="23:26" ht="15.75" customHeight="1" x14ac:dyDescent="0.2">
      <c r="W414" s="22"/>
      <c r="Y414" s="64"/>
      <c r="Z414" s="22"/>
    </row>
    <row r="415" spans="23:26" ht="15.75" customHeight="1" x14ac:dyDescent="0.2">
      <c r="W415" s="22"/>
      <c r="Y415" s="64"/>
      <c r="Z415" s="22"/>
    </row>
    <row r="416" spans="23:26" ht="15.75" customHeight="1" x14ac:dyDescent="0.2">
      <c r="W416" s="22"/>
      <c r="Y416" s="64"/>
      <c r="Z416" s="22"/>
    </row>
    <row r="417" spans="23:26" ht="15.75" customHeight="1" x14ac:dyDescent="0.2">
      <c r="W417" s="22"/>
      <c r="Y417" s="64"/>
      <c r="Z417" s="22"/>
    </row>
    <row r="418" spans="23:26" ht="15.75" customHeight="1" x14ac:dyDescent="0.2">
      <c r="W418" s="22"/>
      <c r="Y418" s="64"/>
      <c r="Z418" s="22"/>
    </row>
    <row r="419" spans="23:26" ht="15.75" customHeight="1" x14ac:dyDescent="0.2">
      <c r="W419" s="22"/>
      <c r="Y419" s="64"/>
      <c r="Z419" s="22"/>
    </row>
    <row r="420" spans="23:26" ht="15.75" customHeight="1" x14ac:dyDescent="0.2">
      <c r="W420" s="22"/>
      <c r="Y420" s="64"/>
      <c r="Z420" s="22"/>
    </row>
    <row r="421" spans="23:26" ht="15.75" customHeight="1" x14ac:dyDescent="0.2">
      <c r="W421" s="22"/>
      <c r="Y421" s="64"/>
      <c r="Z421" s="22"/>
    </row>
    <row r="422" spans="23:26" ht="15.75" customHeight="1" x14ac:dyDescent="0.2">
      <c r="W422" s="22"/>
      <c r="Y422" s="64"/>
      <c r="Z422" s="22"/>
    </row>
    <row r="423" spans="23:26" ht="15.75" customHeight="1" x14ac:dyDescent="0.2">
      <c r="W423" s="22"/>
      <c r="Y423" s="64"/>
      <c r="Z423" s="22"/>
    </row>
    <row r="424" spans="23:26" ht="15.75" customHeight="1" x14ac:dyDescent="0.2">
      <c r="W424" s="22"/>
      <c r="Y424" s="64"/>
      <c r="Z424" s="22"/>
    </row>
    <row r="425" spans="23:26" ht="15.75" customHeight="1" x14ac:dyDescent="0.2">
      <c r="W425" s="22"/>
      <c r="Y425" s="64"/>
      <c r="Z425" s="22"/>
    </row>
    <row r="426" spans="23:26" ht="15.75" customHeight="1" x14ac:dyDescent="0.2">
      <c r="W426" s="22"/>
      <c r="Y426" s="64"/>
      <c r="Z426" s="22"/>
    </row>
    <row r="427" spans="23:26" ht="15.75" customHeight="1" x14ac:dyDescent="0.2">
      <c r="W427" s="22"/>
      <c r="Y427" s="64"/>
      <c r="Z427" s="22"/>
    </row>
    <row r="428" spans="23:26" ht="15.75" customHeight="1" x14ac:dyDescent="0.2">
      <c r="W428" s="22"/>
      <c r="Y428" s="64"/>
      <c r="Z428" s="22"/>
    </row>
    <row r="429" spans="23:26" ht="15.75" customHeight="1" x14ac:dyDescent="0.2">
      <c r="W429" s="22"/>
      <c r="Y429" s="64"/>
      <c r="Z429" s="22"/>
    </row>
    <row r="430" spans="23:26" ht="15.75" customHeight="1" x14ac:dyDescent="0.2">
      <c r="W430" s="22"/>
      <c r="Y430" s="64"/>
      <c r="Z430" s="22"/>
    </row>
    <row r="431" spans="23:26" ht="15.75" customHeight="1" x14ac:dyDescent="0.2">
      <c r="W431" s="22"/>
      <c r="Y431" s="64"/>
      <c r="Z431" s="22"/>
    </row>
    <row r="432" spans="23:26" ht="15.75" customHeight="1" x14ac:dyDescent="0.2">
      <c r="W432" s="22"/>
      <c r="Y432" s="64"/>
      <c r="Z432" s="22"/>
    </row>
    <row r="433" spans="23:26" ht="15.75" customHeight="1" x14ac:dyDescent="0.2">
      <c r="W433" s="22"/>
      <c r="Y433" s="64"/>
      <c r="Z433" s="22"/>
    </row>
    <row r="434" spans="23:26" ht="15.75" customHeight="1" x14ac:dyDescent="0.2">
      <c r="W434" s="22"/>
      <c r="Y434" s="64"/>
      <c r="Z434" s="22"/>
    </row>
    <row r="435" spans="23:26" ht="15.75" customHeight="1" x14ac:dyDescent="0.2">
      <c r="W435" s="22"/>
      <c r="Y435" s="64"/>
      <c r="Z435" s="22"/>
    </row>
    <row r="436" spans="23:26" ht="15.75" customHeight="1" x14ac:dyDescent="0.2">
      <c r="W436" s="22"/>
      <c r="Y436" s="64"/>
      <c r="Z436" s="22"/>
    </row>
    <row r="437" spans="23:26" ht="15.75" customHeight="1" x14ac:dyDescent="0.2">
      <c r="W437" s="22"/>
      <c r="Y437" s="64"/>
      <c r="Z437" s="22"/>
    </row>
    <row r="438" spans="23:26" ht="15.75" customHeight="1" x14ac:dyDescent="0.2">
      <c r="W438" s="22"/>
      <c r="Y438" s="64"/>
      <c r="Z438" s="22"/>
    </row>
    <row r="439" spans="23:26" ht="15.75" customHeight="1" x14ac:dyDescent="0.2">
      <c r="W439" s="22"/>
      <c r="Y439" s="64"/>
      <c r="Z439" s="22"/>
    </row>
    <row r="440" spans="23:26" ht="15.75" customHeight="1" x14ac:dyDescent="0.2">
      <c r="W440" s="22"/>
      <c r="Y440" s="64"/>
      <c r="Z440" s="22"/>
    </row>
    <row r="441" spans="23:26" ht="15.75" customHeight="1" x14ac:dyDescent="0.2">
      <c r="W441" s="22"/>
      <c r="Y441" s="64"/>
      <c r="Z441" s="22"/>
    </row>
    <row r="442" spans="23:26" ht="15.75" customHeight="1" x14ac:dyDescent="0.2">
      <c r="W442" s="22"/>
      <c r="Y442" s="64"/>
      <c r="Z442" s="22"/>
    </row>
    <row r="443" spans="23:26" ht="15.75" customHeight="1" x14ac:dyDescent="0.2">
      <c r="W443" s="22"/>
      <c r="Y443" s="64"/>
      <c r="Z443" s="22"/>
    </row>
    <row r="444" spans="23:26" ht="15.75" customHeight="1" x14ac:dyDescent="0.2">
      <c r="W444" s="22"/>
      <c r="Y444" s="64"/>
      <c r="Z444" s="22"/>
    </row>
    <row r="445" spans="23:26" ht="15.75" customHeight="1" x14ac:dyDescent="0.2">
      <c r="W445" s="22"/>
      <c r="Y445" s="64"/>
      <c r="Z445" s="22"/>
    </row>
    <row r="446" spans="23:26" ht="15.75" customHeight="1" x14ac:dyDescent="0.2">
      <c r="W446" s="22"/>
      <c r="Y446" s="64"/>
      <c r="Z446" s="22"/>
    </row>
    <row r="447" spans="23:26" ht="15.75" customHeight="1" x14ac:dyDescent="0.2">
      <c r="W447" s="22"/>
      <c r="Y447" s="64"/>
      <c r="Z447" s="22"/>
    </row>
    <row r="448" spans="23:26" ht="15.75" customHeight="1" x14ac:dyDescent="0.2">
      <c r="W448" s="22"/>
      <c r="Y448" s="64"/>
      <c r="Z448" s="22"/>
    </row>
    <row r="449" spans="23:26" ht="15.75" customHeight="1" x14ac:dyDescent="0.2">
      <c r="W449" s="22"/>
      <c r="Y449" s="64"/>
      <c r="Z449" s="22"/>
    </row>
    <row r="450" spans="23:26" ht="15.75" customHeight="1" x14ac:dyDescent="0.2">
      <c r="W450" s="22"/>
      <c r="Y450" s="64"/>
      <c r="Z450" s="22"/>
    </row>
    <row r="451" spans="23:26" ht="15.75" customHeight="1" x14ac:dyDescent="0.2">
      <c r="W451" s="22"/>
      <c r="Y451" s="64"/>
      <c r="Z451" s="22"/>
    </row>
    <row r="452" spans="23:26" ht="15.75" customHeight="1" x14ac:dyDescent="0.2">
      <c r="W452" s="22"/>
      <c r="Y452" s="64"/>
      <c r="Z452" s="22"/>
    </row>
    <row r="453" spans="23:26" ht="15.75" customHeight="1" x14ac:dyDescent="0.2">
      <c r="W453" s="22"/>
      <c r="Y453" s="64"/>
      <c r="Z453" s="22"/>
    </row>
    <row r="454" spans="23:26" ht="15.75" customHeight="1" x14ac:dyDescent="0.2">
      <c r="W454" s="22"/>
      <c r="Y454" s="64"/>
      <c r="Z454" s="22"/>
    </row>
    <row r="455" spans="23:26" ht="15.75" customHeight="1" x14ac:dyDescent="0.2">
      <c r="W455" s="22"/>
      <c r="Y455" s="64"/>
      <c r="Z455" s="22"/>
    </row>
    <row r="456" spans="23:26" ht="15.75" customHeight="1" x14ac:dyDescent="0.2">
      <c r="W456" s="22"/>
      <c r="Y456" s="64"/>
      <c r="Z456" s="22"/>
    </row>
    <row r="457" spans="23:26" ht="15.75" customHeight="1" x14ac:dyDescent="0.2">
      <c r="W457" s="22"/>
      <c r="Y457" s="64"/>
      <c r="Z457" s="22"/>
    </row>
    <row r="458" spans="23:26" ht="15.75" customHeight="1" x14ac:dyDescent="0.2">
      <c r="W458" s="22"/>
      <c r="Y458" s="64"/>
      <c r="Z458" s="22"/>
    </row>
    <row r="459" spans="23:26" ht="15.75" customHeight="1" x14ac:dyDescent="0.2">
      <c r="W459" s="22"/>
      <c r="Y459" s="64"/>
      <c r="Z459" s="22"/>
    </row>
    <row r="460" spans="23:26" ht="15.75" customHeight="1" x14ac:dyDescent="0.2">
      <c r="W460" s="22"/>
      <c r="Y460" s="64"/>
      <c r="Z460" s="22"/>
    </row>
    <row r="461" spans="23:26" ht="15.75" customHeight="1" x14ac:dyDescent="0.2">
      <c r="W461" s="22"/>
      <c r="Y461" s="64"/>
      <c r="Z461" s="22"/>
    </row>
    <row r="462" spans="23:26" ht="15.75" customHeight="1" x14ac:dyDescent="0.2">
      <c r="W462" s="22"/>
      <c r="Y462" s="64"/>
      <c r="Z462" s="22"/>
    </row>
    <row r="463" spans="23:26" ht="15.75" customHeight="1" x14ac:dyDescent="0.2">
      <c r="W463" s="22"/>
      <c r="Y463" s="64"/>
      <c r="Z463" s="22"/>
    </row>
    <row r="464" spans="23:26" ht="15.75" customHeight="1" x14ac:dyDescent="0.2">
      <c r="W464" s="22"/>
      <c r="Y464" s="64"/>
      <c r="Z464" s="22"/>
    </row>
    <row r="465" spans="23:26" ht="15.75" customHeight="1" x14ac:dyDescent="0.2">
      <c r="W465" s="22"/>
      <c r="Y465" s="64"/>
      <c r="Z465" s="22"/>
    </row>
    <row r="466" spans="23:26" ht="15.75" customHeight="1" x14ac:dyDescent="0.2">
      <c r="W466" s="22"/>
      <c r="Y466" s="64"/>
      <c r="Z466" s="22"/>
    </row>
    <row r="467" spans="23:26" ht="15.75" customHeight="1" x14ac:dyDescent="0.2">
      <c r="W467" s="22"/>
      <c r="Y467" s="64"/>
      <c r="Z467" s="22"/>
    </row>
    <row r="468" spans="23:26" ht="15.75" customHeight="1" x14ac:dyDescent="0.2">
      <c r="W468" s="22"/>
      <c r="Y468" s="64"/>
      <c r="Z468" s="22"/>
    </row>
    <row r="469" spans="23:26" ht="15.75" customHeight="1" x14ac:dyDescent="0.2">
      <c r="W469" s="22"/>
      <c r="Y469" s="64"/>
      <c r="Z469" s="22"/>
    </row>
    <row r="470" spans="23:26" ht="15.75" customHeight="1" x14ac:dyDescent="0.2">
      <c r="W470" s="22"/>
      <c r="Y470" s="64"/>
      <c r="Z470" s="22"/>
    </row>
    <row r="471" spans="23:26" ht="15.75" customHeight="1" x14ac:dyDescent="0.2">
      <c r="W471" s="22"/>
      <c r="Y471" s="64"/>
      <c r="Z471" s="22"/>
    </row>
    <row r="472" spans="23:26" ht="15.75" customHeight="1" x14ac:dyDescent="0.2">
      <c r="W472" s="22"/>
      <c r="Y472" s="64"/>
      <c r="Z472" s="22"/>
    </row>
    <row r="473" spans="23:26" ht="15.75" customHeight="1" x14ac:dyDescent="0.2">
      <c r="W473" s="22"/>
      <c r="Y473" s="64"/>
      <c r="Z473" s="22"/>
    </row>
    <row r="474" spans="23:26" ht="15.75" customHeight="1" x14ac:dyDescent="0.2">
      <c r="W474" s="22"/>
      <c r="Y474" s="64"/>
      <c r="Z474" s="22"/>
    </row>
    <row r="475" spans="23:26" ht="15.75" customHeight="1" x14ac:dyDescent="0.2">
      <c r="W475" s="22"/>
      <c r="Y475" s="64"/>
      <c r="Z475" s="22"/>
    </row>
    <row r="476" spans="23:26" ht="15.75" customHeight="1" x14ac:dyDescent="0.2">
      <c r="W476" s="22"/>
      <c r="Y476" s="64"/>
      <c r="Z476" s="22"/>
    </row>
    <row r="477" spans="23:26" ht="15.75" customHeight="1" x14ac:dyDescent="0.2">
      <c r="W477" s="22"/>
      <c r="Y477" s="64"/>
      <c r="Z477" s="22"/>
    </row>
    <row r="478" spans="23:26" ht="15.75" customHeight="1" x14ac:dyDescent="0.2">
      <c r="W478" s="22"/>
      <c r="Y478" s="64"/>
      <c r="Z478" s="22"/>
    </row>
    <row r="479" spans="23:26" ht="15.75" customHeight="1" x14ac:dyDescent="0.2">
      <c r="W479" s="22"/>
      <c r="Y479" s="64"/>
      <c r="Z479" s="22"/>
    </row>
    <row r="480" spans="23:26" ht="15.75" customHeight="1" x14ac:dyDescent="0.2">
      <c r="W480" s="22"/>
      <c r="Y480" s="64"/>
      <c r="Z480" s="22"/>
    </row>
    <row r="481" spans="23:26" ht="15.75" customHeight="1" x14ac:dyDescent="0.2">
      <c r="W481" s="22"/>
      <c r="Y481" s="64"/>
      <c r="Z481" s="22"/>
    </row>
    <row r="482" spans="23:26" ht="15.75" customHeight="1" x14ac:dyDescent="0.2">
      <c r="W482" s="22"/>
      <c r="Y482" s="64"/>
      <c r="Z482" s="22"/>
    </row>
    <row r="483" spans="23:26" ht="15.75" customHeight="1" x14ac:dyDescent="0.2">
      <c r="W483" s="22"/>
      <c r="Y483" s="64"/>
      <c r="Z483" s="22"/>
    </row>
    <row r="484" spans="23:26" ht="15.75" customHeight="1" x14ac:dyDescent="0.2">
      <c r="W484" s="22"/>
      <c r="Y484" s="64"/>
      <c r="Z484" s="22"/>
    </row>
    <row r="485" spans="23:26" ht="15.75" customHeight="1" x14ac:dyDescent="0.2">
      <c r="W485" s="22"/>
      <c r="Y485" s="64"/>
      <c r="Z485" s="22"/>
    </row>
    <row r="486" spans="23:26" ht="15.75" customHeight="1" x14ac:dyDescent="0.2">
      <c r="W486" s="22"/>
      <c r="Y486" s="64"/>
      <c r="Z486" s="22"/>
    </row>
    <row r="487" spans="23:26" ht="15.75" customHeight="1" x14ac:dyDescent="0.2">
      <c r="W487" s="22"/>
      <c r="Y487" s="64"/>
      <c r="Z487" s="22"/>
    </row>
    <row r="488" spans="23:26" ht="15.75" customHeight="1" x14ac:dyDescent="0.2">
      <c r="W488" s="22"/>
      <c r="Y488" s="64"/>
      <c r="Z488" s="22"/>
    </row>
    <row r="489" spans="23:26" ht="15.75" customHeight="1" x14ac:dyDescent="0.2">
      <c r="W489" s="22"/>
      <c r="Y489" s="64"/>
      <c r="Z489" s="22"/>
    </row>
    <row r="490" spans="23:26" ht="15.75" customHeight="1" x14ac:dyDescent="0.2">
      <c r="W490" s="22"/>
      <c r="Y490" s="64"/>
      <c r="Z490" s="22"/>
    </row>
    <row r="491" spans="23:26" ht="15.75" customHeight="1" x14ac:dyDescent="0.2">
      <c r="W491" s="22"/>
      <c r="Y491" s="64"/>
      <c r="Z491" s="22"/>
    </row>
    <row r="492" spans="23:26" ht="15.75" customHeight="1" x14ac:dyDescent="0.2">
      <c r="W492" s="22"/>
      <c r="Y492" s="64"/>
      <c r="Z492" s="22"/>
    </row>
    <row r="493" spans="23:26" ht="15.75" customHeight="1" x14ac:dyDescent="0.2">
      <c r="W493" s="22"/>
      <c r="Y493" s="64"/>
      <c r="Z493" s="22"/>
    </row>
    <row r="494" spans="23:26" ht="15.75" customHeight="1" x14ac:dyDescent="0.2">
      <c r="W494" s="22"/>
      <c r="Y494" s="64"/>
      <c r="Z494" s="22"/>
    </row>
    <row r="495" spans="23:26" ht="15.75" customHeight="1" x14ac:dyDescent="0.2">
      <c r="W495" s="22"/>
      <c r="Y495" s="64"/>
      <c r="Z495" s="22"/>
    </row>
    <row r="496" spans="23:26" ht="15.75" customHeight="1" x14ac:dyDescent="0.2">
      <c r="W496" s="22"/>
      <c r="Y496" s="64"/>
      <c r="Z496" s="22"/>
    </row>
    <row r="497" spans="23:26" ht="15.75" customHeight="1" x14ac:dyDescent="0.2">
      <c r="W497" s="22"/>
      <c r="Y497" s="64"/>
      <c r="Z497" s="22"/>
    </row>
    <row r="498" spans="23:26" ht="15.75" customHeight="1" x14ac:dyDescent="0.2">
      <c r="W498" s="22"/>
      <c r="Y498" s="64"/>
      <c r="Z498" s="22"/>
    </row>
    <row r="499" spans="23:26" ht="15.75" customHeight="1" x14ac:dyDescent="0.2">
      <c r="W499" s="22"/>
      <c r="Y499" s="64"/>
      <c r="Z499" s="22"/>
    </row>
    <row r="500" spans="23:26" ht="15.75" customHeight="1" x14ac:dyDescent="0.2">
      <c r="W500" s="22"/>
      <c r="Y500" s="64"/>
      <c r="Z500" s="22"/>
    </row>
    <row r="501" spans="23:26" ht="15.75" customHeight="1" x14ac:dyDescent="0.2">
      <c r="W501" s="22"/>
      <c r="Y501" s="64"/>
      <c r="Z501" s="22"/>
    </row>
    <row r="502" spans="23:26" ht="15.75" customHeight="1" x14ac:dyDescent="0.2">
      <c r="W502" s="22"/>
      <c r="Y502" s="64"/>
      <c r="Z502" s="22"/>
    </row>
    <row r="503" spans="23:26" ht="15.75" customHeight="1" x14ac:dyDescent="0.2">
      <c r="W503" s="22"/>
      <c r="Y503" s="64"/>
      <c r="Z503" s="22"/>
    </row>
    <row r="504" spans="23:26" ht="15.75" customHeight="1" x14ac:dyDescent="0.2">
      <c r="W504" s="22"/>
      <c r="Y504" s="64"/>
      <c r="Z504" s="22"/>
    </row>
    <row r="505" spans="23:26" ht="15.75" customHeight="1" x14ac:dyDescent="0.2">
      <c r="W505" s="22"/>
      <c r="Y505" s="64"/>
      <c r="Z505" s="22"/>
    </row>
    <row r="506" spans="23:26" ht="15.75" customHeight="1" x14ac:dyDescent="0.2">
      <c r="W506" s="22"/>
      <c r="Y506" s="64"/>
      <c r="Z506" s="22"/>
    </row>
    <row r="507" spans="23:26" ht="15.75" customHeight="1" x14ac:dyDescent="0.2">
      <c r="W507" s="22"/>
      <c r="Y507" s="64"/>
      <c r="Z507" s="22"/>
    </row>
    <row r="508" spans="23:26" ht="15.75" customHeight="1" x14ac:dyDescent="0.2">
      <c r="W508" s="22"/>
      <c r="Y508" s="64"/>
      <c r="Z508" s="22"/>
    </row>
    <row r="509" spans="23:26" ht="15.75" customHeight="1" x14ac:dyDescent="0.2">
      <c r="W509" s="22"/>
      <c r="Y509" s="64"/>
      <c r="Z509" s="22"/>
    </row>
    <row r="510" spans="23:26" ht="15.75" customHeight="1" x14ac:dyDescent="0.2">
      <c r="W510" s="22"/>
      <c r="Y510" s="64"/>
      <c r="Z510" s="22"/>
    </row>
    <row r="511" spans="23:26" ht="15.75" customHeight="1" x14ac:dyDescent="0.2">
      <c r="W511" s="22"/>
      <c r="Y511" s="64"/>
      <c r="Z511" s="22"/>
    </row>
    <row r="512" spans="23:26" ht="15.75" customHeight="1" x14ac:dyDescent="0.2">
      <c r="W512" s="22"/>
      <c r="Y512" s="64"/>
      <c r="Z512" s="22"/>
    </row>
    <row r="513" spans="23:26" ht="15.75" customHeight="1" x14ac:dyDescent="0.2">
      <c r="W513" s="22"/>
      <c r="Y513" s="64"/>
      <c r="Z513" s="22"/>
    </row>
    <row r="514" spans="23:26" ht="15.75" customHeight="1" x14ac:dyDescent="0.2">
      <c r="W514" s="22"/>
      <c r="Y514" s="64"/>
      <c r="Z514" s="22"/>
    </row>
    <row r="515" spans="23:26" ht="15.75" customHeight="1" x14ac:dyDescent="0.2">
      <c r="W515" s="22"/>
      <c r="Y515" s="64"/>
      <c r="Z515" s="22"/>
    </row>
    <row r="516" spans="23:26" ht="15.75" customHeight="1" x14ac:dyDescent="0.2">
      <c r="W516" s="22"/>
      <c r="Y516" s="64"/>
      <c r="Z516" s="22"/>
    </row>
    <row r="517" spans="23:26" ht="15.75" customHeight="1" x14ac:dyDescent="0.2">
      <c r="W517" s="22"/>
      <c r="Y517" s="64"/>
      <c r="Z517" s="22"/>
    </row>
    <row r="518" spans="23:26" ht="15.75" customHeight="1" x14ac:dyDescent="0.2">
      <c r="W518" s="22"/>
      <c r="Y518" s="64"/>
      <c r="Z518" s="22"/>
    </row>
    <row r="519" spans="23:26" ht="15.75" customHeight="1" x14ac:dyDescent="0.2">
      <c r="W519" s="22"/>
      <c r="Y519" s="64"/>
      <c r="Z519" s="22"/>
    </row>
    <row r="520" spans="23:26" ht="15.75" customHeight="1" x14ac:dyDescent="0.2">
      <c r="W520" s="22"/>
      <c r="Y520" s="64"/>
      <c r="Z520" s="22"/>
    </row>
    <row r="521" spans="23:26" ht="15.75" customHeight="1" x14ac:dyDescent="0.2">
      <c r="W521" s="22"/>
      <c r="Y521" s="64"/>
      <c r="Z521" s="22"/>
    </row>
    <row r="522" spans="23:26" ht="15.75" customHeight="1" x14ac:dyDescent="0.2">
      <c r="W522" s="22"/>
      <c r="Y522" s="64"/>
      <c r="Z522" s="22"/>
    </row>
    <row r="523" spans="23:26" ht="15.75" customHeight="1" x14ac:dyDescent="0.2">
      <c r="W523" s="22"/>
      <c r="Y523" s="64"/>
      <c r="Z523" s="22"/>
    </row>
    <row r="524" spans="23:26" ht="15.75" customHeight="1" x14ac:dyDescent="0.2">
      <c r="W524" s="22"/>
      <c r="Y524" s="64"/>
      <c r="Z524" s="22"/>
    </row>
    <row r="525" spans="23:26" ht="15.75" customHeight="1" x14ac:dyDescent="0.2">
      <c r="W525" s="22"/>
      <c r="Y525" s="64"/>
      <c r="Z525" s="22"/>
    </row>
    <row r="526" spans="23:26" ht="15.75" customHeight="1" x14ac:dyDescent="0.2">
      <c r="W526" s="22"/>
      <c r="Y526" s="64"/>
      <c r="Z526" s="22"/>
    </row>
    <row r="527" spans="23:26" ht="15.75" customHeight="1" x14ac:dyDescent="0.2">
      <c r="W527" s="22"/>
      <c r="Y527" s="64"/>
      <c r="Z527" s="22"/>
    </row>
    <row r="528" spans="23:26" ht="15.75" customHeight="1" x14ac:dyDescent="0.2">
      <c r="W528" s="22"/>
      <c r="Y528" s="64"/>
      <c r="Z528" s="22"/>
    </row>
    <row r="529" spans="23:26" ht="15.75" customHeight="1" x14ac:dyDescent="0.2">
      <c r="W529" s="22"/>
      <c r="Y529" s="64"/>
      <c r="Z529" s="22"/>
    </row>
    <row r="530" spans="23:26" ht="15.75" customHeight="1" x14ac:dyDescent="0.2">
      <c r="W530" s="22"/>
      <c r="Y530" s="64"/>
      <c r="Z530" s="22"/>
    </row>
    <row r="531" spans="23:26" ht="15.75" customHeight="1" x14ac:dyDescent="0.2">
      <c r="W531" s="22"/>
      <c r="Y531" s="64"/>
      <c r="Z531" s="22"/>
    </row>
    <row r="532" spans="23:26" ht="15.75" customHeight="1" x14ac:dyDescent="0.2">
      <c r="W532" s="22"/>
      <c r="Y532" s="64"/>
      <c r="Z532" s="22"/>
    </row>
    <row r="533" spans="23:26" ht="15.75" customHeight="1" x14ac:dyDescent="0.2">
      <c r="W533" s="22"/>
      <c r="Y533" s="64"/>
      <c r="Z533" s="22"/>
    </row>
    <row r="534" spans="23:26" ht="15.75" customHeight="1" x14ac:dyDescent="0.2">
      <c r="W534" s="22"/>
      <c r="Y534" s="64"/>
      <c r="Z534" s="22"/>
    </row>
    <row r="535" spans="23:26" ht="15.75" customHeight="1" x14ac:dyDescent="0.2">
      <c r="W535" s="22"/>
      <c r="Y535" s="64"/>
      <c r="Z535" s="22"/>
    </row>
    <row r="536" spans="23:26" ht="15.75" customHeight="1" x14ac:dyDescent="0.2">
      <c r="W536" s="22"/>
      <c r="Y536" s="64"/>
      <c r="Z536" s="22"/>
    </row>
    <row r="537" spans="23:26" ht="15.75" customHeight="1" x14ac:dyDescent="0.2">
      <c r="W537" s="22"/>
      <c r="Y537" s="64"/>
      <c r="Z537" s="22"/>
    </row>
    <row r="538" spans="23:26" ht="15.75" customHeight="1" x14ac:dyDescent="0.2">
      <c r="W538" s="22"/>
      <c r="Y538" s="64"/>
      <c r="Z538" s="22"/>
    </row>
    <row r="539" spans="23:26" ht="15.75" customHeight="1" x14ac:dyDescent="0.2">
      <c r="W539" s="22"/>
      <c r="Y539" s="64"/>
      <c r="Z539" s="22"/>
    </row>
    <row r="540" spans="23:26" ht="15.75" customHeight="1" x14ac:dyDescent="0.2">
      <c r="W540" s="22"/>
      <c r="Y540" s="64"/>
      <c r="Z540" s="22"/>
    </row>
    <row r="541" spans="23:26" ht="15.75" customHeight="1" x14ac:dyDescent="0.2">
      <c r="W541" s="22"/>
      <c r="Y541" s="64"/>
      <c r="Z541" s="22"/>
    </row>
    <row r="542" spans="23:26" ht="15.75" customHeight="1" x14ac:dyDescent="0.2">
      <c r="W542" s="22"/>
      <c r="Y542" s="64"/>
      <c r="Z542" s="22"/>
    </row>
    <row r="543" spans="23:26" ht="15.75" customHeight="1" x14ac:dyDescent="0.2">
      <c r="W543" s="22"/>
      <c r="Y543" s="64"/>
      <c r="Z543" s="22"/>
    </row>
    <row r="544" spans="23:26" ht="15.75" customHeight="1" x14ac:dyDescent="0.2">
      <c r="W544" s="22"/>
      <c r="Y544" s="64"/>
      <c r="Z544" s="22"/>
    </row>
    <row r="545" spans="23:26" ht="15.75" customHeight="1" x14ac:dyDescent="0.2">
      <c r="W545" s="22"/>
      <c r="Y545" s="64"/>
      <c r="Z545" s="22"/>
    </row>
    <row r="546" spans="23:26" ht="15.75" customHeight="1" x14ac:dyDescent="0.2">
      <c r="W546" s="22"/>
      <c r="Y546" s="64"/>
      <c r="Z546" s="22"/>
    </row>
    <row r="547" spans="23:26" ht="15.75" customHeight="1" x14ac:dyDescent="0.2">
      <c r="W547" s="22"/>
      <c r="Y547" s="64"/>
      <c r="Z547" s="22"/>
    </row>
    <row r="548" spans="23:26" ht="15.75" customHeight="1" x14ac:dyDescent="0.2">
      <c r="W548" s="22"/>
      <c r="Y548" s="64"/>
      <c r="Z548" s="22"/>
    </row>
    <row r="549" spans="23:26" ht="15.75" customHeight="1" x14ac:dyDescent="0.2">
      <c r="W549" s="22"/>
      <c r="Y549" s="64"/>
      <c r="Z549" s="22"/>
    </row>
    <row r="550" spans="23:26" ht="15.75" customHeight="1" x14ac:dyDescent="0.2">
      <c r="W550" s="22"/>
      <c r="Y550" s="64"/>
      <c r="Z550" s="22"/>
    </row>
    <row r="551" spans="23:26" ht="15.75" customHeight="1" x14ac:dyDescent="0.2">
      <c r="W551" s="22"/>
      <c r="Y551" s="64"/>
      <c r="Z551" s="22"/>
    </row>
    <row r="552" spans="23:26" ht="15.75" customHeight="1" x14ac:dyDescent="0.2">
      <c r="W552" s="22"/>
      <c r="Y552" s="64"/>
      <c r="Z552" s="22"/>
    </row>
    <row r="553" spans="23:26" ht="15.75" customHeight="1" x14ac:dyDescent="0.2">
      <c r="W553" s="22"/>
      <c r="Y553" s="64"/>
      <c r="Z553" s="22"/>
    </row>
    <row r="554" spans="23:26" ht="15.75" customHeight="1" x14ac:dyDescent="0.2">
      <c r="W554" s="22"/>
      <c r="Y554" s="64"/>
      <c r="Z554" s="22"/>
    </row>
    <row r="555" spans="23:26" ht="15.75" customHeight="1" x14ac:dyDescent="0.2">
      <c r="W555" s="22"/>
      <c r="Y555" s="64"/>
      <c r="Z555" s="22"/>
    </row>
    <row r="556" spans="23:26" ht="15.75" customHeight="1" x14ac:dyDescent="0.2">
      <c r="W556" s="22"/>
      <c r="Y556" s="64"/>
      <c r="Z556" s="22"/>
    </row>
    <row r="557" spans="23:26" ht="15.75" customHeight="1" x14ac:dyDescent="0.2">
      <c r="W557" s="22"/>
      <c r="Y557" s="64"/>
      <c r="Z557" s="22"/>
    </row>
    <row r="558" spans="23:26" ht="15.75" customHeight="1" x14ac:dyDescent="0.2">
      <c r="W558" s="22"/>
      <c r="Y558" s="64"/>
      <c r="Z558" s="22"/>
    </row>
    <row r="559" spans="23:26" ht="15.75" customHeight="1" x14ac:dyDescent="0.2">
      <c r="W559" s="22"/>
      <c r="Y559" s="64"/>
      <c r="Z559" s="22"/>
    </row>
    <row r="560" spans="23:26" ht="15.75" customHeight="1" x14ac:dyDescent="0.2">
      <c r="W560" s="22"/>
      <c r="Y560" s="64"/>
      <c r="Z560" s="22"/>
    </row>
    <row r="561" spans="23:26" ht="15.75" customHeight="1" x14ac:dyDescent="0.2">
      <c r="W561" s="22"/>
      <c r="Y561" s="64"/>
      <c r="Z561" s="22"/>
    </row>
    <row r="562" spans="23:26" ht="15.75" customHeight="1" x14ac:dyDescent="0.2">
      <c r="W562" s="22"/>
      <c r="Y562" s="64"/>
      <c r="Z562" s="22"/>
    </row>
    <row r="563" spans="23:26" ht="15.75" customHeight="1" x14ac:dyDescent="0.2">
      <c r="W563" s="22"/>
      <c r="Y563" s="64"/>
      <c r="Z563" s="22"/>
    </row>
    <row r="564" spans="23:26" ht="15.75" customHeight="1" x14ac:dyDescent="0.2">
      <c r="W564" s="22"/>
      <c r="Y564" s="64"/>
      <c r="Z564" s="22"/>
    </row>
    <row r="565" spans="23:26" ht="15.75" customHeight="1" x14ac:dyDescent="0.2">
      <c r="W565" s="22"/>
      <c r="Y565" s="64"/>
      <c r="Z565" s="22"/>
    </row>
    <row r="566" spans="23:26" ht="15.75" customHeight="1" x14ac:dyDescent="0.2">
      <c r="W566" s="22"/>
      <c r="Y566" s="64"/>
      <c r="Z566" s="22"/>
    </row>
    <row r="567" spans="23:26" ht="15.75" customHeight="1" x14ac:dyDescent="0.2">
      <c r="W567" s="22"/>
      <c r="Y567" s="64"/>
      <c r="Z567" s="22"/>
    </row>
    <row r="568" spans="23:26" ht="15.75" customHeight="1" x14ac:dyDescent="0.2">
      <c r="W568" s="22"/>
      <c r="Y568" s="64"/>
      <c r="Z568" s="22"/>
    </row>
    <row r="569" spans="23:26" ht="15.75" customHeight="1" x14ac:dyDescent="0.2">
      <c r="W569" s="22"/>
      <c r="Y569" s="64"/>
      <c r="Z569" s="22"/>
    </row>
    <row r="570" spans="23:26" ht="15.75" customHeight="1" x14ac:dyDescent="0.2">
      <c r="W570" s="22"/>
      <c r="Y570" s="64"/>
      <c r="Z570" s="22"/>
    </row>
    <row r="571" spans="23:26" ht="15.75" customHeight="1" x14ac:dyDescent="0.2">
      <c r="W571" s="22"/>
      <c r="Y571" s="64"/>
      <c r="Z571" s="22"/>
    </row>
    <row r="572" spans="23:26" ht="15.75" customHeight="1" x14ac:dyDescent="0.2">
      <c r="W572" s="22"/>
      <c r="Y572" s="64"/>
      <c r="Z572" s="22"/>
    </row>
    <row r="573" spans="23:26" ht="15.75" customHeight="1" x14ac:dyDescent="0.2">
      <c r="W573" s="22"/>
      <c r="Y573" s="64"/>
      <c r="Z573" s="22"/>
    </row>
    <row r="574" spans="23:26" ht="15.75" customHeight="1" x14ac:dyDescent="0.2">
      <c r="W574" s="22"/>
      <c r="Y574" s="64"/>
      <c r="Z574" s="22"/>
    </row>
    <row r="575" spans="23:26" ht="15.75" customHeight="1" x14ac:dyDescent="0.2">
      <c r="W575" s="22"/>
      <c r="Y575" s="64"/>
      <c r="Z575" s="22"/>
    </row>
    <row r="576" spans="23:26" ht="15.75" customHeight="1" x14ac:dyDescent="0.2">
      <c r="W576" s="22"/>
      <c r="Y576" s="64"/>
      <c r="Z576" s="22"/>
    </row>
    <row r="577" spans="23:26" ht="15.75" customHeight="1" x14ac:dyDescent="0.2">
      <c r="W577" s="22"/>
      <c r="Y577" s="64"/>
      <c r="Z577" s="22"/>
    </row>
    <row r="578" spans="23:26" ht="15.75" customHeight="1" x14ac:dyDescent="0.2">
      <c r="W578" s="22"/>
      <c r="Y578" s="64"/>
      <c r="Z578" s="22"/>
    </row>
    <row r="579" spans="23:26" ht="15.75" customHeight="1" x14ac:dyDescent="0.2">
      <c r="W579" s="22"/>
      <c r="Y579" s="64"/>
      <c r="Z579" s="22"/>
    </row>
    <row r="580" spans="23:26" ht="15.75" customHeight="1" x14ac:dyDescent="0.2">
      <c r="W580" s="22"/>
      <c r="Y580" s="64"/>
      <c r="Z580" s="22"/>
    </row>
    <row r="581" spans="23:26" ht="15.75" customHeight="1" x14ac:dyDescent="0.2">
      <c r="W581" s="22"/>
      <c r="Y581" s="64"/>
      <c r="Z581" s="22"/>
    </row>
    <row r="582" spans="23:26" ht="15.75" customHeight="1" x14ac:dyDescent="0.2">
      <c r="W582" s="22"/>
      <c r="Y582" s="64"/>
      <c r="Z582" s="22"/>
    </row>
    <row r="583" spans="23:26" ht="15.75" customHeight="1" x14ac:dyDescent="0.2">
      <c r="W583" s="22"/>
      <c r="Y583" s="64"/>
      <c r="Z583" s="22"/>
    </row>
    <row r="584" spans="23:26" ht="15.75" customHeight="1" x14ac:dyDescent="0.2">
      <c r="W584" s="22"/>
      <c r="Y584" s="64"/>
      <c r="Z584" s="22"/>
    </row>
    <row r="585" spans="23:26" ht="15.75" customHeight="1" x14ac:dyDescent="0.2">
      <c r="W585" s="22"/>
      <c r="Y585" s="64"/>
      <c r="Z585" s="22"/>
    </row>
    <row r="586" spans="23:26" ht="15.75" customHeight="1" x14ac:dyDescent="0.2">
      <c r="W586" s="22"/>
      <c r="Y586" s="64"/>
      <c r="Z586" s="22"/>
    </row>
    <row r="587" spans="23:26" ht="15.75" customHeight="1" x14ac:dyDescent="0.2">
      <c r="W587" s="22"/>
      <c r="Y587" s="64"/>
      <c r="Z587" s="22"/>
    </row>
    <row r="588" spans="23:26" ht="15.75" customHeight="1" x14ac:dyDescent="0.2">
      <c r="W588" s="22"/>
      <c r="Y588" s="64"/>
      <c r="Z588" s="22"/>
    </row>
    <row r="589" spans="23:26" ht="15.75" customHeight="1" x14ac:dyDescent="0.2">
      <c r="W589" s="22"/>
      <c r="Y589" s="64"/>
      <c r="Z589" s="22"/>
    </row>
    <row r="590" spans="23:26" ht="15.75" customHeight="1" x14ac:dyDescent="0.2">
      <c r="W590" s="22"/>
      <c r="Y590" s="64"/>
      <c r="Z590" s="22"/>
    </row>
    <row r="591" spans="23:26" ht="15.75" customHeight="1" x14ac:dyDescent="0.2">
      <c r="W591" s="22"/>
      <c r="Y591" s="64"/>
      <c r="Z591" s="22"/>
    </row>
    <row r="592" spans="23:26" ht="15.75" customHeight="1" x14ac:dyDescent="0.2">
      <c r="W592" s="22"/>
      <c r="Y592" s="64"/>
      <c r="Z592" s="22"/>
    </row>
    <row r="593" spans="23:26" ht="15.75" customHeight="1" x14ac:dyDescent="0.2">
      <c r="W593" s="22"/>
      <c r="Y593" s="64"/>
      <c r="Z593" s="22"/>
    </row>
    <row r="594" spans="23:26" ht="15.75" customHeight="1" x14ac:dyDescent="0.2">
      <c r="W594" s="22"/>
      <c r="Y594" s="64"/>
      <c r="Z594" s="22"/>
    </row>
    <row r="595" spans="23:26" ht="15.75" customHeight="1" x14ac:dyDescent="0.2">
      <c r="W595" s="22"/>
      <c r="Y595" s="64"/>
      <c r="Z595" s="22"/>
    </row>
    <row r="596" spans="23:26" ht="15.75" customHeight="1" x14ac:dyDescent="0.2">
      <c r="W596" s="22"/>
      <c r="Y596" s="64"/>
      <c r="Z596" s="22"/>
    </row>
    <row r="597" spans="23:26" ht="15.75" customHeight="1" x14ac:dyDescent="0.2">
      <c r="W597" s="22"/>
      <c r="Y597" s="64"/>
      <c r="Z597" s="22"/>
    </row>
    <row r="598" spans="23:26" ht="15.75" customHeight="1" x14ac:dyDescent="0.2">
      <c r="W598" s="22"/>
      <c r="Y598" s="64"/>
      <c r="Z598" s="22"/>
    </row>
    <row r="599" spans="23:26" ht="15.75" customHeight="1" x14ac:dyDescent="0.2">
      <c r="W599" s="22"/>
      <c r="Y599" s="64"/>
      <c r="Z599" s="22"/>
    </row>
    <row r="600" spans="23:26" ht="15.75" customHeight="1" x14ac:dyDescent="0.2">
      <c r="W600" s="22"/>
      <c r="Y600" s="64"/>
      <c r="Z600" s="22"/>
    </row>
    <row r="601" spans="23:26" ht="15.75" customHeight="1" x14ac:dyDescent="0.2">
      <c r="W601" s="22"/>
      <c r="Y601" s="64"/>
      <c r="Z601" s="22"/>
    </row>
    <row r="602" spans="23:26" ht="15.75" customHeight="1" x14ac:dyDescent="0.2">
      <c r="W602" s="22"/>
      <c r="Y602" s="64"/>
      <c r="Z602" s="22"/>
    </row>
    <row r="603" spans="23:26" ht="15.75" customHeight="1" x14ac:dyDescent="0.2">
      <c r="W603" s="22"/>
      <c r="Y603" s="64"/>
      <c r="Z603" s="22"/>
    </row>
    <row r="604" spans="23:26" ht="15.75" customHeight="1" x14ac:dyDescent="0.2">
      <c r="W604" s="22"/>
      <c r="Y604" s="64"/>
      <c r="Z604" s="22"/>
    </row>
    <row r="605" spans="23:26" ht="15.75" customHeight="1" x14ac:dyDescent="0.2">
      <c r="W605" s="22"/>
      <c r="Y605" s="64"/>
      <c r="Z605" s="22"/>
    </row>
    <row r="606" spans="23:26" ht="15.75" customHeight="1" x14ac:dyDescent="0.2">
      <c r="W606" s="22"/>
      <c r="Y606" s="64"/>
      <c r="Z606" s="22"/>
    </row>
    <row r="607" spans="23:26" ht="15.75" customHeight="1" x14ac:dyDescent="0.2">
      <c r="W607" s="22"/>
      <c r="Y607" s="64"/>
      <c r="Z607" s="22"/>
    </row>
    <row r="608" spans="23:26" ht="15.75" customHeight="1" x14ac:dyDescent="0.2">
      <c r="W608" s="22"/>
      <c r="Y608" s="64"/>
      <c r="Z608" s="22"/>
    </row>
    <row r="609" spans="23:26" ht="15.75" customHeight="1" x14ac:dyDescent="0.2">
      <c r="W609" s="22"/>
      <c r="Y609" s="64"/>
      <c r="Z609" s="22"/>
    </row>
    <row r="610" spans="23:26" ht="15.75" customHeight="1" x14ac:dyDescent="0.2">
      <c r="W610" s="22"/>
      <c r="Y610" s="64"/>
      <c r="Z610" s="22"/>
    </row>
    <row r="611" spans="23:26" ht="15.75" customHeight="1" x14ac:dyDescent="0.2">
      <c r="W611" s="22"/>
      <c r="Y611" s="64"/>
      <c r="Z611" s="22"/>
    </row>
    <row r="612" spans="23:26" ht="15.75" customHeight="1" x14ac:dyDescent="0.2">
      <c r="W612" s="22"/>
      <c r="Y612" s="64"/>
      <c r="Z612" s="22"/>
    </row>
    <row r="613" spans="23:26" ht="15.75" customHeight="1" x14ac:dyDescent="0.2">
      <c r="W613" s="22"/>
      <c r="Y613" s="64"/>
      <c r="Z613" s="22"/>
    </row>
    <row r="614" spans="23:26" ht="15.75" customHeight="1" x14ac:dyDescent="0.2">
      <c r="W614" s="22"/>
      <c r="Y614" s="64"/>
      <c r="Z614" s="22"/>
    </row>
    <row r="615" spans="23:26" ht="15.75" customHeight="1" x14ac:dyDescent="0.2">
      <c r="W615" s="22"/>
      <c r="Y615" s="64"/>
      <c r="Z615" s="22"/>
    </row>
    <row r="616" spans="23:26" ht="15.75" customHeight="1" x14ac:dyDescent="0.2">
      <c r="W616" s="22"/>
      <c r="Y616" s="64"/>
      <c r="Z616" s="22"/>
    </row>
    <row r="617" spans="23:26" ht="15.75" customHeight="1" x14ac:dyDescent="0.2">
      <c r="W617" s="22"/>
      <c r="Y617" s="64"/>
      <c r="Z617" s="22"/>
    </row>
    <row r="618" spans="23:26" ht="15.75" customHeight="1" x14ac:dyDescent="0.2">
      <c r="W618" s="22"/>
      <c r="Y618" s="64"/>
      <c r="Z618" s="22"/>
    </row>
    <row r="619" spans="23:26" ht="15.75" customHeight="1" x14ac:dyDescent="0.2">
      <c r="W619" s="22"/>
      <c r="Y619" s="64"/>
      <c r="Z619" s="22"/>
    </row>
    <row r="620" spans="23:26" ht="15.75" customHeight="1" x14ac:dyDescent="0.2">
      <c r="W620" s="22"/>
      <c r="Y620" s="64"/>
      <c r="Z620" s="22"/>
    </row>
    <row r="621" spans="23:26" ht="15.75" customHeight="1" x14ac:dyDescent="0.2">
      <c r="W621" s="22"/>
      <c r="Y621" s="64"/>
      <c r="Z621" s="22"/>
    </row>
    <row r="622" spans="23:26" ht="15.75" customHeight="1" x14ac:dyDescent="0.2">
      <c r="W622" s="22"/>
      <c r="Y622" s="64"/>
      <c r="Z622" s="22"/>
    </row>
    <row r="623" spans="23:26" ht="15.75" customHeight="1" x14ac:dyDescent="0.2">
      <c r="W623" s="22"/>
      <c r="Y623" s="64"/>
      <c r="Z623" s="22"/>
    </row>
    <row r="624" spans="23:26" ht="15.75" customHeight="1" x14ac:dyDescent="0.2">
      <c r="W624" s="22"/>
      <c r="Y624" s="64"/>
      <c r="Z624" s="22"/>
    </row>
    <row r="625" spans="23:26" ht="15.75" customHeight="1" x14ac:dyDescent="0.2">
      <c r="W625" s="22"/>
      <c r="Y625" s="64"/>
      <c r="Z625" s="22"/>
    </row>
    <row r="626" spans="23:26" ht="15.75" customHeight="1" x14ac:dyDescent="0.2">
      <c r="W626" s="22"/>
      <c r="Y626" s="64"/>
      <c r="Z626" s="22"/>
    </row>
    <row r="627" spans="23:26" ht="15.75" customHeight="1" x14ac:dyDescent="0.2">
      <c r="W627" s="22"/>
      <c r="Y627" s="64"/>
      <c r="Z627" s="22"/>
    </row>
    <row r="628" spans="23:26" ht="15.75" customHeight="1" x14ac:dyDescent="0.2">
      <c r="W628" s="22"/>
      <c r="Y628" s="64"/>
      <c r="Z628" s="22"/>
    </row>
    <row r="629" spans="23:26" ht="15.75" customHeight="1" x14ac:dyDescent="0.2">
      <c r="W629" s="22"/>
      <c r="Y629" s="64"/>
      <c r="Z629" s="22"/>
    </row>
    <row r="630" spans="23:26" ht="15.75" customHeight="1" x14ac:dyDescent="0.2">
      <c r="W630" s="22"/>
      <c r="Y630" s="64"/>
      <c r="Z630" s="22"/>
    </row>
    <row r="631" spans="23:26" ht="15.75" customHeight="1" x14ac:dyDescent="0.2">
      <c r="W631" s="22"/>
      <c r="Y631" s="64"/>
      <c r="Z631" s="22"/>
    </row>
    <row r="632" spans="23:26" ht="15.75" customHeight="1" x14ac:dyDescent="0.2">
      <c r="W632" s="22"/>
      <c r="Y632" s="64"/>
      <c r="Z632" s="22"/>
    </row>
    <row r="633" spans="23:26" ht="15.75" customHeight="1" x14ac:dyDescent="0.2">
      <c r="W633" s="22"/>
      <c r="Y633" s="64"/>
      <c r="Z633" s="22"/>
    </row>
    <row r="634" spans="23:26" ht="15.75" customHeight="1" x14ac:dyDescent="0.2">
      <c r="W634" s="22"/>
      <c r="Y634" s="64"/>
      <c r="Z634" s="22"/>
    </row>
    <row r="635" spans="23:26" ht="15.75" customHeight="1" x14ac:dyDescent="0.2">
      <c r="W635" s="22"/>
      <c r="Y635" s="64"/>
      <c r="Z635" s="22"/>
    </row>
    <row r="636" spans="23:26" ht="15.75" customHeight="1" x14ac:dyDescent="0.2">
      <c r="W636" s="22"/>
      <c r="Y636" s="64"/>
      <c r="Z636" s="22"/>
    </row>
    <row r="637" spans="23:26" ht="15.75" customHeight="1" x14ac:dyDescent="0.2">
      <c r="W637" s="22"/>
      <c r="Y637" s="64"/>
      <c r="Z637" s="22"/>
    </row>
    <row r="638" spans="23:26" ht="15.75" customHeight="1" x14ac:dyDescent="0.2">
      <c r="W638" s="22"/>
      <c r="Y638" s="64"/>
      <c r="Z638" s="22"/>
    </row>
    <row r="639" spans="23:26" ht="15.75" customHeight="1" x14ac:dyDescent="0.2">
      <c r="W639" s="22"/>
      <c r="Y639" s="64"/>
      <c r="Z639" s="22"/>
    </row>
    <row r="640" spans="23:26" ht="15.75" customHeight="1" x14ac:dyDescent="0.2">
      <c r="W640" s="22"/>
      <c r="Y640" s="64"/>
      <c r="Z640" s="22"/>
    </row>
    <row r="641" spans="23:26" ht="15.75" customHeight="1" x14ac:dyDescent="0.2">
      <c r="W641" s="22"/>
      <c r="Y641" s="64"/>
      <c r="Z641" s="22"/>
    </row>
    <row r="642" spans="23:26" ht="15.75" customHeight="1" x14ac:dyDescent="0.2">
      <c r="W642" s="22"/>
      <c r="Y642" s="64"/>
      <c r="Z642" s="22"/>
    </row>
    <row r="643" spans="23:26" ht="15.75" customHeight="1" x14ac:dyDescent="0.2">
      <c r="W643" s="22"/>
      <c r="Y643" s="64"/>
      <c r="Z643" s="22"/>
    </row>
    <row r="644" spans="23:26" ht="15.75" customHeight="1" x14ac:dyDescent="0.2">
      <c r="W644" s="22"/>
      <c r="Y644" s="64"/>
      <c r="Z644" s="22"/>
    </row>
    <row r="645" spans="23:26" ht="15.75" customHeight="1" x14ac:dyDescent="0.2">
      <c r="W645" s="22"/>
      <c r="Y645" s="64"/>
      <c r="Z645" s="22"/>
    </row>
    <row r="646" spans="23:26" ht="15.75" customHeight="1" x14ac:dyDescent="0.2">
      <c r="W646" s="22"/>
      <c r="Y646" s="64"/>
      <c r="Z646" s="22"/>
    </row>
    <row r="647" spans="23:26" ht="15.75" customHeight="1" x14ac:dyDescent="0.2">
      <c r="W647" s="22"/>
      <c r="Y647" s="64"/>
      <c r="Z647" s="22"/>
    </row>
    <row r="648" spans="23:26" ht="15.75" customHeight="1" x14ac:dyDescent="0.2">
      <c r="W648" s="22"/>
      <c r="Y648" s="64"/>
      <c r="Z648" s="22"/>
    </row>
    <row r="649" spans="23:26" ht="15.75" customHeight="1" x14ac:dyDescent="0.2">
      <c r="W649" s="22"/>
      <c r="Y649" s="64"/>
      <c r="Z649" s="22"/>
    </row>
    <row r="650" spans="23:26" ht="15.75" customHeight="1" x14ac:dyDescent="0.2">
      <c r="W650" s="22"/>
      <c r="Y650" s="64"/>
      <c r="Z650" s="22"/>
    </row>
    <row r="651" spans="23:26" ht="15.75" customHeight="1" x14ac:dyDescent="0.2">
      <c r="W651" s="22"/>
      <c r="Y651" s="64"/>
      <c r="Z651" s="22"/>
    </row>
    <row r="652" spans="23:26" ht="15.75" customHeight="1" x14ac:dyDescent="0.2">
      <c r="W652" s="22"/>
      <c r="Y652" s="64"/>
      <c r="Z652" s="22"/>
    </row>
    <row r="653" spans="23:26" ht="15.75" customHeight="1" x14ac:dyDescent="0.2">
      <c r="W653" s="22"/>
      <c r="Y653" s="64"/>
      <c r="Z653" s="22"/>
    </row>
    <row r="654" spans="23:26" ht="15.75" customHeight="1" x14ac:dyDescent="0.2">
      <c r="W654" s="22"/>
      <c r="Y654" s="64"/>
      <c r="Z654" s="22"/>
    </row>
    <row r="655" spans="23:26" ht="15.75" customHeight="1" x14ac:dyDescent="0.2">
      <c r="W655" s="22"/>
      <c r="Y655" s="64"/>
      <c r="Z655" s="22"/>
    </row>
    <row r="656" spans="23:26" ht="15.75" customHeight="1" x14ac:dyDescent="0.2">
      <c r="W656" s="22"/>
      <c r="Y656" s="64"/>
      <c r="Z656" s="22"/>
    </row>
    <row r="657" spans="23:26" ht="15.75" customHeight="1" x14ac:dyDescent="0.2">
      <c r="W657" s="22"/>
      <c r="Y657" s="64"/>
      <c r="Z657" s="22"/>
    </row>
    <row r="658" spans="23:26" ht="15.75" customHeight="1" x14ac:dyDescent="0.2">
      <c r="W658" s="22"/>
      <c r="Y658" s="64"/>
      <c r="Z658" s="22"/>
    </row>
    <row r="659" spans="23:26" ht="15.75" customHeight="1" x14ac:dyDescent="0.2">
      <c r="W659" s="22"/>
      <c r="Y659" s="64"/>
      <c r="Z659" s="22"/>
    </row>
    <row r="660" spans="23:26" ht="15.75" customHeight="1" x14ac:dyDescent="0.2">
      <c r="W660" s="22"/>
      <c r="Y660" s="64"/>
      <c r="Z660" s="22"/>
    </row>
    <row r="661" spans="23:26" ht="15.75" customHeight="1" x14ac:dyDescent="0.2">
      <c r="W661" s="22"/>
      <c r="Y661" s="64"/>
      <c r="Z661" s="22"/>
    </row>
    <row r="662" spans="23:26" ht="15.75" customHeight="1" x14ac:dyDescent="0.2">
      <c r="W662" s="22"/>
      <c r="Y662" s="64"/>
      <c r="Z662" s="22"/>
    </row>
    <row r="663" spans="23:26" ht="15.75" customHeight="1" x14ac:dyDescent="0.2">
      <c r="W663" s="22"/>
      <c r="Y663" s="64"/>
      <c r="Z663" s="22"/>
    </row>
    <row r="664" spans="23:26" ht="15.75" customHeight="1" x14ac:dyDescent="0.2">
      <c r="W664" s="22"/>
      <c r="Y664" s="64"/>
      <c r="Z664" s="22"/>
    </row>
    <row r="665" spans="23:26" ht="15.75" customHeight="1" x14ac:dyDescent="0.2">
      <c r="W665" s="22"/>
      <c r="Y665" s="64"/>
      <c r="Z665" s="22"/>
    </row>
    <row r="666" spans="23:26" ht="15.75" customHeight="1" x14ac:dyDescent="0.2">
      <c r="W666" s="22"/>
      <c r="Y666" s="64"/>
      <c r="Z666" s="22"/>
    </row>
    <row r="667" spans="23:26" ht="15.75" customHeight="1" x14ac:dyDescent="0.2">
      <c r="W667" s="22"/>
      <c r="Y667" s="64"/>
      <c r="Z667" s="22"/>
    </row>
    <row r="668" spans="23:26" ht="15.75" customHeight="1" x14ac:dyDescent="0.2">
      <c r="W668" s="22"/>
      <c r="Y668" s="64"/>
      <c r="Z668" s="22"/>
    </row>
    <row r="669" spans="23:26" ht="15.75" customHeight="1" x14ac:dyDescent="0.2">
      <c r="W669" s="22"/>
      <c r="Y669" s="64"/>
      <c r="Z669" s="22"/>
    </row>
    <row r="670" spans="23:26" ht="15.75" customHeight="1" x14ac:dyDescent="0.2">
      <c r="W670" s="22"/>
      <c r="Y670" s="64"/>
      <c r="Z670" s="22"/>
    </row>
    <row r="671" spans="23:26" ht="15.75" customHeight="1" x14ac:dyDescent="0.2">
      <c r="W671" s="22"/>
      <c r="Y671" s="64"/>
      <c r="Z671" s="22"/>
    </row>
    <row r="672" spans="23:26" ht="15.75" customHeight="1" x14ac:dyDescent="0.2">
      <c r="W672" s="22"/>
      <c r="Y672" s="64"/>
      <c r="Z672" s="22"/>
    </row>
    <row r="673" spans="23:26" ht="15.75" customHeight="1" x14ac:dyDescent="0.2">
      <c r="W673" s="22"/>
      <c r="Y673" s="64"/>
      <c r="Z673" s="22"/>
    </row>
    <row r="674" spans="23:26" ht="15.75" customHeight="1" x14ac:dyDescent="0.2">
      <c r="W674" s="22"/>
      <c r="Y674" s="64"/>
      <c r="Z674" s="22"/>
    </row>
    <row r="675" spans="23:26" ht="15.75" customHeight="1" x14ac:dyDescent="0.2">
      <c r="W675" s="22"/>
      <c r="Y675" s="64"/>
      <c r="Z675" s="22"/>
    </row>
    <row r="676" spans="23:26" ht="15.75" customHeight="1" x14ac:dyDescent="0.2">
      <c r="W676" s="22"/>
      <c r="Y676" s="64"/>
      <c r="Z676" s="22"/>
    </row>
    <row r="677" spans="23:26" ht="15.75" customHeight="1" x14ac:dyDescent="0.2">
      <c r="W677" s="22"/>
      <c r="Y677" s="64"/>
      <c r="Z677" s="22"/>
    </row>
    <row r="678" spans="23:26" ht="15.75" customHeight="1" x14ac:dyDescent="0.2">
      <c r="W678" s="22"/>
      <c r="Y678" s="64"/>
      <c r="Z678" s="22"/>
    </row>
    <row r="679" spans="23:26" ht="15.75" customHeight="1" x14ac:dyDescent="0.2">
      <c r="W679" s="22"/>
      <c r="Y679" s="64"/>
      <c r="Z679" s="22"/>
    </row>
    <row r="680" spans="23:26" ht="15.75" customHeight="1" x14ac:dyDescent="0.2">
      <c r="W680" s="22"/>
      <c r="Y680" s="64"/>
      <c r="Z680" s="22"/>
    </row>
    <row r="681" spans="23:26" ht="15.75" customHeight="1" x14ac:dyDescent="0.2">
      <c r="W681" s="22"/>
      <c r="Y681" s="64"/>
      <c r="Z681" s="22"/>
    </row>
    <row r="682" spans="23:26" ht="15.75" customHeight="1" x14ac:dyDescent="0.2">
      <c r="W682" s="22"/>
      <c r="Y682" s="64"/>
      <c r="Z682" s="22"/>
    </row>
    <row r="683" spans="23:26" ht="15.75" customHeight="1" x14ac:dyDescent="0.2">
      <c r="W683" s="22"/>
      <c r="Y683" s="64"/>
      <c r="Z683" s="22"/>
    </row>
    <row r="684" spans="23:26" ht="15.75" customHeight="1" x14ac:dyDescent="0.2">
      <c r="W684" s="22"/>
      <c r="Y684" s="64"/>
      <c r="Z684" s="22"/>
    </row>
    <row r="685" spans="23:26" ht="15.75" customHeight="1" x14ac:dyDescent="0.2">
      <c r="W685" s="22"/>
      <c r="Y685" s="64"/>
      <c r="Z685" s="22"/>
    </row>
    <row r="686" spans="23:26" ht="15.75" customHeight="1" x14ac:dyDescent="0.2">
      <c r="W686" s="22"/>
      <c r="Y686" s="64"/>
      <c r="Z686" s="22"/>
    </row>
    <row r="687" spans="23:26" ht="15.75" customHeight="1" x14ac:dyDescent="0.2">
      <c r="W687" s="22"/>
      <c r="Y687" s="64"/>
      <c r="Z687" s="22"/>
    </row>
    <row r="688" spans="23:26" ht="15.75" customHeight="1" x14ac:dyDescent="0.2">
      <c r="W688" s="22"/>
      <c r="Y688" s="64"/>
      <c r="Z688" s="22"/>
    </row>
    <row r="689" spans="23:26" ht="15.75" customHeight="1" x14ac:dyDescent="0.2">
      <c r="W689" s="22"/>
      <c r="Y689" s="64"/>
      <c r="Z689" s="22"/>
    </row>
    <row r="690" spans="23:26" ht="15.75" customHeight="1" x14ac:dyDescent="0.2">
      <c r="W690" s="22"/>
      <c r="Y690" s="64"/>
      <c r="Z690" s="22"/>
    </row>
    <row r="691" spans="23:26" ht="15.75" customHeight="1" x14ac:dyDescent="0.2">
      <c r="W691" s="22"/>
      <c r="Y691" s="64"/>
      <c r="Z691" s="22"/>
    </row>
    <row r="692" spans="23:26" ht="15.75" customHeight="1" x14ac:dyDescent="0.2">
      <c r="W692" s="22"/>
      <c r="Y692" s="64"/>
      <c r="Z692" s="22"/>
    </row>
    <row r="693" spans="23:26" ht="15.75" customHeight="1" x14ac:dyDescent="0.2">
      <c r="W693" s="22"/>
      <c r="Y693" s="64"/>
      <c r="Z693" s="22"/>
    </row>
    <row r="694" spans="23:26" ht="15.75" customHeight="1" x14ac:dyDescent="0.2">
      <c r="W694" s="22"/>
      <c r="Y694" s="64"/>
      <c r="Z694" s="22"/>
    </row>
    <row r="695" spans="23:26" ht="15.75" customHeight="1" x14ac:dyDescent="0.2">
      <c r="W695" s="22"/>
      <c r="Y695" s="64"/>
      <c r="Z695" s="22"/>
    </row>
    <row r="696" spans="23:26" ht="15.75" customHeight="1" x14ac:dyDescent="0.2">
      <c r="W696" s="22"/>
      <c r="Y696" s="64"/>
      <c r="Z696" s="22"/>
    </row>
    <row r="697" spans="23:26" ht="15.75" customHeight="1" x14ac:dyDescent="0.2">
      <c r="W697" s="22"/>
      <c r="Y697" s="64"/>
      <c r="Z697" s="22"/>
    </row>
    <row r="698" spans="23:26" ht="15.75" customHeight="1" x14ac:dyDescent="0.2">
      <c r="W698" s="22"/>
      <c r="Y698" s="64"/>
      <c r="Z698" s="22"/>
    </row>
    <row r="699" spans="23:26" ht="15.75" customHeight="1" x14ac:dyDescent="0.2">
      <c r="W699" s="22"/>
      <c r="Y699" s="64"/>
      <c r="Z699" s="22"/>
    </row>
    <row r="700" spans="23:26" ht="15.75" customHeight="1" x14ac:dyDescent="0.2">
      <c r="W700" s="22"/>
      <c r="Y700" s="64"/>
      <c r="Z700" s="22"/>
    </row>
    <row r="701" spans="23:26" ht="15.75" customHeight="1" x14ac:dyDescent="0.2">
      <c r="W701" s="22"/>
      <c r="Y701" s="64"/>
      <c r="Z701" s="22"/>
    </row>
    <row r="702" spans="23:26" ht="15.75" customHeight="1" x14ac:dyDescent="0.2">
      <c r="W702" s="22"/>
      <c r="Y702" s="64"/>
      <c r="Z702" s="22"/>
    </row>
    <row r="703" spans="23:26" ht="15.75" customHeight="1" x14ac:dyDescent="0.2">
      <c r="W703" s="22"/>
      <c r="Y703" s="64"/>
      <c r="Z703" s="22"/>
    </row>
    <row r="704" spans="23:26" ht="15.75" customHeight="1" x14ac:dyDescent="0.2">
      <c r="W704" s="22"/>
      <c r="Y704" s="64"/>
      <c r="Z704" s="22"/>
    </row>
    <row r="705" spans="23:26" ht="15.75" customHeight="1" x14ac:dyDescent="0.2">
      <c r="W705" s="22"/>
      <c r="Y705" s="64"/>
      <c r="Z705" s="22"/>
    </row>
    <row r="706" spans="23:26" ht="15.75" customHeight="1" x14ac:dyDescent="0.2">
      <c r="W706" s="22"/>
      <c r="Y706" s="64"/>
      <c r="Z706" s="22"/>
    </row>
    <row r="707" spans="23:26" ht="15.75" customHeight="1" x14ac:dyDescent="0.2">
      <c r="W707" s="22"/>
      <c r="Y707" s="64"/>
      <c r="Z707" s="22"/>
    </row>
    <row r="708" spans="23:26" ht="15.75" customHeight="1" x14ac:dyDescent="0.2">
      <c r="W708" s="22"/>
      <c r="Y708" s="64"/>
      <c r="Z708" s="22"/>
    </row>
    <row r="709" spans="23:26" ht="15.75" customHeight="1" x14ac:dyDescent="0.2">
      <c r="W709" s="22"/>
      <c r="Y709" s="64"/>
      <c r="Z709" s="22"/>
    </row>
    <row r="710" spans="23:26" ht="15.75" customHeight="1" x14ac:dyDescent="0.2">
      <c r="W710" s="22"/>
      <c r="Y710" s="64"/>
      <c r="Z710" s="22"/>
    </row>
    <row r="711" spans="23:26" ht="15.75" customHeight="1" x14ac:dyDescent="0.2">
      <c r="W711" s="22"/>
      <c r="Y711" s="64"/>
      <c r="Z711" s="22"/>
    </row>
    <row r="712" spans="23:26" ht="15.75" customHeight="1" x14ac:dyDescent="0.2">
      <c r="W712" s="22"/>
      <c r="Y712" s="64"/>
      <c r="Z712" s="22"/>
    </row>
    <row r="713" spans="23:26" ht="15.75" customHeight="1" x14ac:dyDescent="0.2">
      <c r="W713" s="22"/>
      <c r="Y713" s="64"/>
      <c r="Z713" s="22"/>
    </row>
    <row r="714" spans="23:26" ht="15.75" customHeight="1" x14ac:dyDescent="0.2">
      <c r="W714" s="22"/>
      <c r="Y714" s="64"/>
      <c r="Z714" s="22"/>
    </row>
    <row r="715" spans="23:26" ht="15.75" customHeight="1" x14ac:dyDescent="0.2">
      <c r="W715" s="22"/>
      <c r="Y715" s="64"/>
      <c r="Z715" s="22"/>
    </row>
    <row r="716" spans="23:26" ht="15.75" customHeight="1" x14ac:dyDescent="0.2">
      <c r="W716" s="22"/>
      <c r="Y716" s="64"/>
      <c r="Z716" s="22"/>
    </row>
    <row r="717" spans="23:26" ht="15.75" customHeight="1" x14ac:dyDescent="0.2">
      <c r="W717" s="22"/>
      <c r="Y717" s="64"/>
      <c r="Z717" s="22"/>
    </row>
    <row r="718" spans="23:26" ht="15.75" customHeight="1" x14ac:dyDescent="0.2">
      <c r="W718" s="22"/>
      <c r="Y718" s="64"/>
      <c r="Z718" s="22"/>
    </row>
    <row r="719" spans="23:26" ht="15.75" customHeight="1" x14ac:dyDescent="0.2">
      <c r="W719" s="22"/>
      <c r="Y719" s="64"/>
      <c r="Z719" s="22"/>
    </row>
    <row r="720" spans="23:26" ht="15.75" customHeight="1" x14ac:dyDescent="0.2">
      <c r="W720" s="22"/>
      <c r="Y720" s="64"/>
      <c r="Z720" s="22"/>
    </row>
    <row r="721" spans="23:26" ht="15.75" customHeight="1" x14ac:dyDescent="0.2">
      <c r="W721" s="22"/>
      <c r="Y721" s="64"/>
      <c r="Z721" s="22"/>
    </row>
    <row r="722" spans="23:26" ht="15.75" customHeight="1" x14ac:dyDescent="0.2">
      <c r="W722" s="22"/>
      <c r="Y722" s="64"/>
      <c r="Z722" s="22"/>
    </row>
    <row r="723" spans="23:26" ht="15.75" customHeight="1" x14ac:dyDescent="0.2">
      <c r="W723" s="22"/>
      <c r="Y723" s="64"/>
      <c r="Z723" s="22"/>
    </row>
    <row r="724" spans="23:26" ht="15.75" customHeight="1" x14ac:dyDescent="0.2">
      <c r="W724" s="22"/>
      <c r="Y724" s="64"/>
      <c r="Z724" s="22"/>
    </row>
    <row r="725" spans="23:26" ht="15.75" customHeight="1" x14ac:dyDescent="0.2">
      <c r="W725" s="22"/>
      <c r="Y725" s="64"/>
      <c r="Z725" s="22"/>
    </row>
    <row r="726" spans="23:26" ht="15.75" customHeight="1" x14ac:dyDescent="0.2">
      <c r="W726" s="22"/>
      <c r="Y726" s="64"/>
      <c r="Z726" s="22"/>
    </row>
    <row r="727" spans="23:26" ht="15.75" customHeight="1" x14ac:dyDescent="0.2">
      <c r="W727" s="22"/>
      <c r="Y727" s="64"/>
      <c r="Z727" s="22"/>
    </row>
    <row r="728" spans="23:26" ht="15.75" customHeight="1" x14ac:dyDescent="0.2">
      <c r="W728" s="22"/>
      <c r="Y728" s="64"/>
      <c r="Z728" s="22"/>
    </row>
    <row r="729" spans="23:26" ht="15.75" customHeight="1" x14ac:dyDescent="0.2">
      <c r="W729" s="22"/>
      <c r="Y729" s="64"/>
      <c r="Z729" s="22"/>
    </row>
    <row r="730" spans="23:26" ht="15.75" customHeight="1" x14ac:dyDescent="0.2">
      <c r="W730" s="22"/>
      <c r="Y730" s="64"/>
      <c r="Z730" s="22"/>
    </row>
    <row r="731" spans="23:26" ht="15.75" customHeight="1" x14ac:dyDescent="0.2">
      <c r="W731" s="22"/>
      <c r="Y731" s="64"/>
      <c r="Z731" s="22"/>
    </row>
    <row r="732" spans="23:26" ht="15.75" customHeight="1" x14ac:dyDescent="0.2">
      <c r="W732" s="22"/>
      <c r="Y732" s="64"/>
      <c r="Z732" s="22"/>
    </row>
    <row r="733" spans="23:26" ht="15.75" customHeight="1" x14ac:dyDescent="0.2">
      <c r="W733" s="22"/>
      <c r="Y733" s="64"/>
      <c r="Z733" s="22"/>
    </row>
    <row r="734" spans="23:26" ht="15.75" customHeight="1" x14ac:dyDescent="0.2">
      <c r="W734" s="22"/>
      <c r="Y734" s="64"/>
      <c r="Z734" s="22"/>
    </row>
    <row r="735" spans="23:26" ht="15.75" customHeight="1" x14ac:dyDescent="0.2">
      <c r="W735" s="22"/>
      <c r="Y735" s="64"/>
      <c r="Z735" s="22"/>
    </row>
    <row r="736" spans="23:26" ht="15.75" customHeight="1" x14ac:dyDescent="0.2">
      <c r="W736" s="22"/>
      <c r="Y736" s="64"/>
      <c r="Z736" s="22"/>
    </row>
    <row r="737" spans="23:26" ht="15.75" customHeight="1" x14ac:dyDescent="0.2">
      <c r="W737" s="22"/>
      <c r="Y737" s="64"/>
      <c r="Z737" s="22"/>
    </row>
    <row r="738" spans="23:26" ht="15.75" customHeight="1" x14ac:dyDescent="0.2">
      <c r="W738" s="22"/>
      <c r="Y738" s="64"/>
      <c r="Z738" s="22"/>
    </row>
    <row r="739" spans="23:26" ht="15.75" customHeight="1" x14ac:dyDescent="0.2">
      <c r="W739" s="22"/>
      <c r="Y739" s="64"/>
      <c r="Z739" s="22"/>
    </row>
    <row r="740" spans="23:26" ht="15.75" customHeight="1" x14ac:dyDescent="0.2">
      <c r="W740" s="22"/>
      <c r="Y740" s="64"/>
      <c r="Z740" s="22"/>
    </row>
    <row r="741" spans="23:26" ht="15.75" customHeight="1" x14ac:dyDescent="0.2">
      <c r="W741" s="22"/>
      <c r="Y741" s="64"/>
      <c r="Z741" s="22"/>
    </row>
    <row r="742" spans="23:26" ht="15.75" customHeight="1" x14ac:dyDescent="0.2">
      <c r="W742" s="22"/>
      <c r="Y742" s="64"/>
      <c r="Z742" s="22"/>
    </row>
    <row r="743" spans="23:26" ht="15.75" customHeight="1" x14ac:dyDescent="0.2">
      <c r="W743" s="22"/>
      <c r="Y743" s="64"/>
      <c r="Z743" s="22"/>
    </row>
    <row r="744" spans="23:26" ht="15.75" customHeight="1" x14ac:dyDescent="0.2">
      <c r="W744" s="22"/>
      <c r="Y744" s="64"/>
      <c r="Z744" s="22"/>
    </row>
    <row r="745" spans="23:26" ht="15.75" customHeight="1" x14ac:dyDescent="0.2">
      <c r="W745" s="22"/>
      <c r="Y745" s="64"/>
      <c r="Z745" s="22"/>
    </row>
    <row r="746" spans="23:26" ht="15.75" customHeight="1" x14ac:dyDescent="0.2">
      <c r="W746" s="22"/>
      <c r="Y746" s="64"/>
      <c r="Z746" s="22"/>
    </row>
    <row r="747" spans="23:26" ht="15.75" customHeight="1" x14ac:dyDescent="0.2">
      <c r="W747" s="22"/>
      <c r="Y747" s="64"/>
      <c r="Z747" s="22"/>
    </row>
    <row r="748" spans="23:26" ht="15.75" customHeight="1" x14ac:dyDescent="0.2">
      <c r="W748" s="22"/>
      <c r="Y748" s="64"/>
      <c r="Z748" s="22"/>
    </row>
    <row r="749" spans="23:26" ht="15.75" customHeight="1" x14ac:dyDescent="0.2">
      <c r="W749" s="22"/>
      <c r="Y749" s="64"/>
      <c r="Z749" s="22"/>
    </row>
    <row r="750" spans="23:26" ht="15.75" customHeight="1" x14ac:dyDescent="0.2">
      <c r="W750" s="22"/>
      <c r="Y750" s="64"/>
      <c r="Z750" s="22"/>
    </row>
    <row r="751" spans="23:26" ht="15.75" customHeight="1" x14ac:dyDescent="0.2">
      <c r="W751" s="22"/>
      <c r="Y751" s="64"/>
      <c r="Z751" s="22"/>
    </row>
    <row r="752" spans="23:26" ht="15.75" customHeight="1" x14ac:dyDescent="0.2">
      <c r="W752" s="22"/>
      <c r="Y752" s="64"/>
      <c r="Z752" s="22"/>
    </row>
    <row r="753" spans="23:26" ht="15.75" customHeight="1" x14ac:dyDescent="0.2">
      <c r="W753" s="22"/>
      <c r="Y753" s="64"/>
      <c r="Z753" s="22"/>
    </row>
    <row r="754" spans="23:26" ht="15.75" customHeight="1" x14ac:dyDescent="0.2">
      <c r="W754" s="22"/>
      <c r="Y754" s="64"/>
      <c r="Z754" s="22"/>
    </row>
    <row r="755" spans="23:26" ht="15.75" customHeight="1" x14ac:dyDescent="0.2">
      <c r="W755" s="22"/>
      <c r="Y755" s="64"/>
      <c r="Z755" s="22"/>
    </row>
    <row r="756" spans="23:26" ht="15.75" customHeight="1" x14ac:dyDescent="0.2">
      <c r="W756" s="22"/>
      <c r="Y756" s="64"/>
      <c r="Z756" s="22"/>
    </row>
    <row r="757" spans="23:26" ht="15.75" customHeight="1" x14ac:dyDescent="0.2">
      <c r="W757" s="22"/>
      <c r="Y757" s="64"/>
      <c r="Z757" s="22"/>
    </row>
    <row r="758" spans="23:26" ht="15.75" customHeight="1" x14ac:dyDescent="0.2">
      <c r="W758" s="22"/>
      <c r="Y758" s="64"/>
      <c r="Z758" s="22"/>
    </row>
    <row r="759" spans="23:26" ht="15.75" customHeight="1" x14ac:dyDescent="0.2">
      <c r="W759" s="22"/>
      <c r="Y759" s="64"/>
      <c r="Z759" s="22"/>
    </row>
    <row r="760" spans="23:26" ht="15.75" customHeight="1" x14ac:dyDescent="0.2">
      <c r="W760" s="22"/>
      <c r="Y760" s="64"/>
      <c r="Z760" s="22"/>
    </row>
    <row r="761" spans="23:26" ht="15.75" customHeight="1" x14ac:dyDescent="0.2">
      <c r="W761" s="22"/>
      <c r="Y761" s="64"/>
      <c r="Z761" s="22"/>
    </row>
    <row r="762" spans="23:26" ht="15.75" customHeight="1" x14ac:dyDescent="0.2">
      <c r="W762" s="22"/>
      <c r="Y762" s="64"/>
      <c r="Z762" s="22"/>
    </row>
    <row r="763" spans="23:26" ht="15.75" customHeight="1" x14ac:dyDescent="0.2">
      <c r="W763" s="22"/>
      <c r="Y763" s="64"/>
      <c r="Z763" s="22"/>
    </row>
    <row r="764" spans="23:26" ht="15.75" customHeight="1" x14ac:dyDescent="0.2">
      <c r="W764" s="22"/>
      <c r="Y764" s="64"/>
      <c r="Z764" s="22"/>
    </row>
    <row r="765" spans="23:26" ht="15.75" customHeight="1" x14ac:dyDescent="0.2">
      <c r="W765" s="22"/>
      <c r="Y765" s="64"/>
      <c r="Z765" s="22"/>
    </row>
    <row r="766" spans="23:26" ht="15.75" customHeight="1" x14ac:dyDescent="0.2">
      <c r="W766" s="22"/>
      <c r="Y766" s="64"/>
      <c r="Z766" s="22"/>
    </row>
    <row r="767" spans="23:26" ht="15.75" customHeight="1" x14ac:dyDescent="0.2">
      <c r="W767" s="22"/>
      <c r="Y767" s="64"/>
      <c r="Z767" s="22"/>
    </row>
    <row r="768" spans="23:26" ht="15.75" customHeight="1" x14ac:dyDescent="0.2">
      <c r="W768" s="22"/>
      <c r="Y768" s="64"/>
      <c r="Z768" s="22"/>
    </row>
    <row r="769" spans="23:26" ht="15.75" customHeight="1" x14ac:dyDescent="0.2">
      <c r="W769" s="22"/>
      <c r="Y769" s="64"/>
      <c r="Z769" s="22"/>
    </row>
    <row r="770" spans="23:26" ht="15.75" customHeight="1" x14ac:dyDescent="0.2">
      <c r="W770" s="22"/>
      <c r="Y770" s="64"/>
      <c r="Z770" s="22"/>
    </row>
    <row r="771" spans="23:26" ht="15.75" customHeight="1" x14ac:dyDescent="0.2">
      <c r="W771" s="22"/>
      <c r="Y771" s="64"/>
      <c r="Z771" s="22"/>
    </row>
    <row r="772" spans="23:26" ht="15.75" customHeight="1" x14ac:dyDescent="0.2">
      <c r="W772" s="22"/>
      <c r="Y772" s="64"/>
      <c r="Z772" s="22"/>
    </row>
    <row r="773" spans="23:26" ht="15.75" customHeight="1" x14ac:dyDescent="0.2">
      <c r="W773" s="22"/>
      <c r="Y773" s="64"/>
      <c r="Z773" s="22"/>
    </row>
    <row r="774" spans="23:26" ht="15.75" customHeight="1" x14ac:dyDescent="0.2">
      <c r="W774" s="22"/>
      <c r="Y774" s="64"/>
      <c r="Z774" s="22"/>
    </row>
    <row r="775" spans="23:26" ht="15.75" customHeight="1" x14ac:dyDescent="0.2">
      <c r="W775" s="22"/>
      <c r="Y775" s="64"/>
      <c r="Z775" s="22"/>
    </row>
    <row r="776" spans="23:26" ht="15.75" customHeight="1" x14ac:dyDescent="0.2">
      <c r="W776" s="22"/>
      <c r="Y776" s="64"/>
      <c r="Z776" s="22"/>
    </row>
    <row r="777" spans="23:26" ht="15.75" customHeight="1" x14ac:dyDescent="0.2">
      <c r="W777" s="22"/>
      <c r="Y777" s="64"/>
      <c r="Z777" s="22"/>
    </row>
    <row r="778" spans="23:26" ht="15.75" customHeight="1" x14ac:dyDescent="0.2">
      <c r="W778" s="22"/>
      <c r="Y778" s="64"/>
      <c r="Z778" s="22"/>
    </row>
    <row r="779" spans="23:26" ht="15.75" customHeight="1" x14ac:dyDescent="0.2">
      <c r="W779" s="22"/>
      <c r="Y779" s="64"/>
      <c r="Z779" s="22"/>
    </row>
    <row r="780" spans="23:26" ht="15.75" customHeight="1" x14ac:dyDescent="0.2">
      <c r="W780" s="22"/>
      <c r="Y780" s="64"/>
      <c r="Z780" s="22"/>
    </row>
    <row r="781" spans="23:26" ht="15.75" customHeight="1" x14ac:dyDescent="0.2">
      <c r="W781" s="22"/>
      <c r="Y781" s="64"/>
      <c r="Z781" s="22"/>
    </row>
    <row r="782" spans="23:26" ht="15.75" customHeight="1" x14ac:dyDescent="0.2">
      <c r="W782" s="22"/>
      <c r="Y782" s="64"/>
      <c r="Z782" s="22"/>
    </row>
    <row r="783" spans="23:26" ht="15.75" customHeight="1" x14ac:dyDescent="0.2">
      <c r="W783" s="22"/>
      <c r="Y783" s="64"/>
      <c r="Z783" s="22"/>
    </row>
    <row r="784" spans="23:26" ht="15.75" customHeight="1" x14ac:dyDescent="0.2">
      <c r="W784" s="22"/>
      <c r="Y784" s="64"/>
      <c r="Z784" s="22"/>
    </row>
    <row r="785" spans="23:26" ht="15.75" customHeight="1" x14ac:dyDescent="0.2">
      <c r="W785" s="22"/>
      <c r="Y785" s="64"/>
      <c r="Z785" s="22"/>
    </row>
    <row r="786" spans="23:26" ht="15.75" customHeight="1" x14ac:dyDescent="0.2">
      <c r="W786" s="22"/>
      <c r="Y786" s="64"/>
      <c r="Z786" s="22"/>
    </row>
    <row r="787" spans="23:26" ht="15.75" customHeight="1" x14ac:dyDescent="0.2">
      <c r="W787" s="22"/>
      <c r="Y787" s="64"/>
      <c r="Z787" s="22"/>
    </row>
    <row r="788" spans="23:26" ht="15.75" customHeight="1" x14ac:dyDescent="0.2">
      <c r="W788" s="22"/>
      <c r="Y788" s="64"/>
      <c r="Z788" s="22"/>
    </row>
    <row r="789" spans="23:26" ht="15.75" customHeight="1" x14ac:dyDescent="0.2">
      <c r="W789" s="22"/>
      <c r="Y789" s="64"/>
      <c r="Z789" s="22"/>
    </row>
    <row r="790" spans="23:26" ht="15.75" customHeight="1" x14ac:dyDescent="0.2">
      <c r="W790" s="22"/>
      <c r="Y790" s="64"/>
      <c r="Z790" s="22"/>
    </row>
    <row r="791" spans="23:26" ht="15.75" customHeight="1" x14ac:dyDescent="0.2">
      <c r="W791" s="22"/>
      <c r="Y791" s="64"/>
      <c r="Z791" s="22"/>
    </row>
    <row r="792" spans="23:26" ht="15.75" customHeight="1" x14ac:dyDescent="0.2">
      <c r="W792" s="22"/>
      <c r="Y792" s="64"/>
      <c r="Z792" s="22"/>
    </row>
    <row r="793" spans="23:26" ht="15.75" customHeight="1" x14ac:dyDescent="0.2">
      <c r="W793" s="22"/>
      <c r="Y793" s="64"/>
      <c r="Z793" s="22"/>
    </row>
    <row r="794" spans="23:26" ht="15.75" customHeight="1" x14ac:dyDescent="0.2">
      <c r="W794" s="22"/>
      <c r="Y794" s="64"/>
      <c r="Z794" s="22"/>
    </row>
    <row r="795" spans="23:26" ht="15.75" customHeight="1" x14ac:dyDescent="0.2">
      <c r="W795" s="22"/>
      <c r="Y795" s="64"/>
      <c r="Z795" s="22"/>
    </row>
    <row r="796" spans="23:26" ht="15.75" customHeight="1" x14ac:dyDescent="0.2">
      <c r="W796" s="22"/>
      <c r="Y796" s="64"/>
      <c r="Z796" s="22"/>
    </row>
    <row r="797" spans="23:26" ht="15.75" customHeight="1" x14ac:dyDescent="0.2">
      <c r="W797" s="22"/>
      <c r="Y797" s="64"/>
      <c r="Z797" s="22"/>
    </row>
    <row r="798" spans="23:26" ht="15.75" customHeight="1" x14ac:dyDescent="0.2">
      <c r="W798" s="22"/>
      <c r="Y798" s="64"/>
      <c r="Z798" s="22"/>
    </row>
    <row r="799" spans="23:26" ht="15.75" customHeight="1" x14ac:dyDescent="0.2">
      <c r="W799" s="22"/>
      <c r="Y799" s="64"/>
      <c r="Z799" s="22"/>
    </row>
    <row r="800" spans="23:26" ht="15.75" customHeight="1" x14ac:dyDescent="0.2">
      <c r="W800" s="22"/>
      <c r="Y800" s="64"/>
      <c r="Z800" s="22"/>
    </row>
    <row r="801" spans="23:26" ht="15.75" customHeight="1" x14ac:dyDescent="0.2">
      <c r="W801" s="22"/>
      <c r="Y801" s="64"/>
      <c r="Z801" s="22"/>
    </row>
    <row r="802" spans="23:26" ht="15.75" customHeight="1" x14ac:dyDescent="0.2">
      <c r="W802" s="22"/>
      <c r="Y802" s="64"/>
      <c r="Z802" s="22"/>
    </row>
    <row r="803" spans="23:26" ht="15.75" customHeight="1" x14ac:dyDescent="0.2">
      <c r="W803" s="22"/>
      <c r="Y803" s="64"/>
      <c r="Z803" s="22"/>
    </row>
    <row r="804" spans="23:26" ht="15.75" customHeight="1" x14ac:dyDescent="0.2">
      <c r="W804" s="22"/>
      <c r="Y804" s="64"/>
      <c r="Z804" s="22"/>
    </row>
    <row r="805" spans="23:26" ht="15.75" customHeight="1" x14ac:dyDescent="0.2">
      <c r="W805" s="22"/>
      <c r="Y805" s="64"/>
      <c r="Z805" s="22"/>
    </row>
    <row r="806" spans="23:26" ht="15.75" customHeight="1" x14ac:dyDescent="0.2">
      <c r="W806" s="22"/>
      <c r="Y806" s="64"/>
      <c r="Z806" s="22"/>
    </row>
    <row r="807" spans="23:26" ht="15.75" customHeight="1" x14ac:dyDescent="0.2">
      <c r="W807" s="22"/>
      <c r="Y807" s="64"/>
      <c r="Z807" s="22"/>
    </row>
    <row r="808" spans="23:26" ht="15.75" customHeight="1" x14ac:dyDescent="0.2">
      <c r="W808" s="22"/>
      <c r="Y808" s="64"/>
      <c r="Z808" s="22"/>
    </row>
    <row r="809" spans="23:26" ht="15.75" customHeight="1" x14ac:dyDescent="0.2">
      <c r="W809" s="22"/>
      <c r="Y809" s="64"/>
      <c r="Z809" s="22"/>
    </row>
    <row r="810" spans="23:26" ht="15.75" customHeight="1" x14ac:dyDescent="0.2">
      <c r="W810" s="22"/>
      <c r="Y810" s="64"/>
      <c r="Z810" s="22"/>
    </row>
    <row r="811" spans="23:26" ht="15.75" customHeight="1" x14ac:dyDescent="0.2">
      <c r="W811" s="22"/>
      <c r="Y811" s="64"/>
      <c r="Z811" s="22"/>
    </row>
    <row r="812" spans="23:26" ht="15.75" customHeight="1" x14ac:dyDescent="0.2">
      <c r="W812" s="22"/>
      <c r="Y812" s="64"/>
      <c r="Z812" s="22"/>
    </row>
    <row r="813" spans="23:26" ht="15.75" customHeight="1" x14ac:dyDescent="0.2">
      <c r="W813" s="22"/>
      <c r="Y813" s="64"/>
      <c r="Z813" s="22"/>
    </row>
    <row r="814" spans="23:26" ht="15.75" customHeight="1" x14ac:dyDescent="0.2">
      <c r="W814" s="22"/>
      <c r="Y814" s="64"/>
      <c r="Z814" s="22"/>
    </row>
    <row r="815" spans="23:26" ht="15.75" customHeight="1" x14ac:dyDescent="0.2">
      <c r="W815" s="22"/>
      <c r="Y815" s="64"/>
      <c r="Z815" s="22"/>
    </row>
    <row r="816" spans="23:26" ht="15.75" customHeight="1" x14ac:dyDescent="0.2">
      <c r="W816" s="22"/>
      <c r="Y816" s="64"/>
      <c r="Z816" s="22"/>
    </row>
    <row r="817" spans="23:26" ht="15.75" customHeight="1" x14ac:dyDescent="0.2">
      <c r="W817" s="22"/>
      <c r="Y817" s="64"/>
      <c r="Z817" s="22"/>
    </row>
    <row r="818" spans="23:26" ht="15.75" customHeight="1" x14ac:dyDescent="0.2">
      <c r="W818" s="22"/>
      <c r="Y818" s="64"/>
      <c r="Z818" s="22"/>
    </row>
    <row r="819" spans="23:26" ht="15.75" customHeight="1" x14ac:dyDescent="0.2">
      <c r="W819" s="22"/>
      <c r="Y819" s="64"/>
      <c r="Z819" s="22"/>
    </row>
    <row r="820" spans="23:26" ht="15.75" customHeight="1" x14ac:dyDescent="0.2">
      <c r="W820" s="22"/>
      <c r="Y820" s="64"/>
      <c r="Z820" s="22"/>
    </row>
    <row r="821" spans="23:26" ht="15.75" customHeight="1" x14ac:dyDescent="0.2">
      <c r="W821" s="22"/>
      <c r="Y821" s="64"/>
      <c r="Z821" s="22"/>
    </row>
    <row r="822" spans="23:26" ht="15.75" customHeight="1" x14ac:dyDescent="0.2">
      <c r="W822" s="22"/>
      <c r="Y822" s="64"/>
      <c r="Z822" s="22"/>
    </row>
    <row r="823" spans="23:26" ht="15.75" customHeight="1" x14ac:dyDescent="0.2">
      <c r="W823" s="22"/>
      <c r="Y823" s="64"/>
      <c r="Z823" s="22"/>
    </row>
    <row r="824" spans="23:26" ht="15.75" customHeight="1" x14ac:dyDescent="0.2">
      <c r="W824" s="22"/>
      <c r="Y824" s="64"/>
      <c r="Z824" s="22"/>
    </row>
    <row r="825" spans="23:26" ht="15.75" customHeight="1" x14ac:dyDescent="0.2">
      <c r="W825" s="22"/>
      <c r="Y825" s="64"/>
      <c r="Z825" s="22"/>
    </row>
    <row r="826" spans="23:26" ht="15.75" customHeight="1" x14ac:dyDescent="0.2">
      <c r="W826" s="22"/>
      <c r="Y826" s="64"/>
      <c r="Z826" s="22"/>
    </row>
    <row r="827" spans="23:26" ht="15.75" customHeight="1" x14ac:dyDescent="0.2">
      <c r="W827" s="22"/>
      <c r="Y827" s="64"/>
      <c r="Z827" s="22"/>
    </row>
    <row r="828" spans="23:26" ht="15.75" customHeight="1" x14ac:dyDescent="0.2">
      <c r="W828" s="22"/>
      <c r="Y828" s="64"/>
      <c r="Z828" s="22"/>
    </row>
    <row r="829" spans="23:26" ht="15.75" customHeight="1" x14ac:dyDescent="0.2">
      <c r="W829" s="22"/>
      <c r="Y829" s="64"/>
      <c r="Z829" s="22"/>
    </row>
    <row r="830" spans="23:26" ht="15.75" customHeight="1" x14ac:dyDescent="0.2">
      <c r="W830" s="22"/>
      <c r="Y830" s="64"/>
      <c r="Z830" s="22"/>
    </row>
    <row r="831" spans="23:26" ht="15.75" customHeight="1" x14ac:dyDescent="0.2">
      <c r="W831" s="22"/>
      <c r="Y831" s="64"/>
      <c r="Z831" s="22"/>
    </row>
    <row r="832" spans="23:26" ht="15.75" customHeight="1" x14ac:dyDescent="0.2">
      <c r="W832" s="22"/>
      <c r="Y832" s="64"/>
      <c r="Z832" s="22"/>
    </row>
    <row r="833" spans="23:26" ht="15.75" customHeight="1" x14ac:dyDescent="0.2">
      <c r="W833" s="22"/>
      <c r="Y833" s="64"/>
      <c r="Z833" s="22"/>
    </row>
    <row r="834" spans="23:26" ht="15.75" customHeight="1" x14ac:dyDescent="0.2">
      <c r="W834" s="22"/>
      <c r="Y834" s="64"/>
      <c r="Z834" s="22"/>
    </row>
    <row r="835" spans="23:26" ht="15.75" customHeight="1" x14ac:dyDescent="0.2">
      <c r="W835" s="22"/>
      <c r="Y835" s="64"/>
      <c r="Z835" s="22"/>
    </row>
    <row r="836" spans="23:26" ht="15.75" customHeight="1" x14ac:dyDescent="0.2">
      <c r="W836" s="22"/>
      <c r="Y836" s="64"/>
      <c r="Z836" s="22"/>
    </row>
    <row r="837" spans="23:26" ht="15.75" customHeight="1" x14ac:dyDescent="0.2">
      <c r="W837" s="22"/>
      <c r="Y837" s="64"/>
      <c r="Z837" s="22"/>
    </row>
    <row r="838" spans="23:26" ht="15.75" customHeight="1" x14ac:dyDescent="0.2">
      <c r="W838" s="22"/>
      <c r="Y838" s="64"/>
      <c r="Z838" s="22"/>
    </row>
    <row r="839" spans="23:26" ht="15.75" customHeight="1" x14ac:dyDescent="0.2">
      <c r="W839" s="22"/>
      <c r="Y839" s="64"/>
      <c r="Z839" s="22"/>
    </row>
    <row r="840" spans="23:26" ht="15.75" customHeight="1" x14ac:dyDescent="0.2">
      <c r="W840" s="22"/>
      <c r="Y840" s="64"/>
      <c r="Z840" s="22"/>
    </row>
    <row r="841" spans="23:26" ht="15.75" customHeight="1" x14ac:dyDescent="0.2">
      <c r="W841" s="22"/>
      <c r="Y841" s="64"/>
      <c r="Z841" s="22"/>
    </row>
    <row r="842" spans="23:26" ht="15.75" customHeight="1" x14ac:dyDescent="0.2">
      <c r="W842" s="22"/>
      <c r="Y842" s="64"/>
      <c r="Z842" s="22"/>
    </row>
    <row r="843" spans="23:26" ht="15.75" customHeight="1" x14ac:dyDescent="0.2">
      <c r="W843" s="22"/>
      <c r="Y843" s="64"/>
      <c r="Z843" s="22"/>
    </row>
    <row r="844" spans="23:26" ht="15.75" customHeight="1" x14ac:dyDescent="0.2">
      <c r="W844" s="22"/>
      <c r="Y844" s="64"/>
      <c r="Z844" s="22"/>
    </row>
    <row r="845" spans="23:26" ht="15.75" customHeight="1" x14ac:dyDescent="0.2">
      <c r="W845" s="22"/>
      <c r="Y845" s="64"/>
      <c r="Z845" s="22"/>
    </row>
    <row r="846" spans="23:26" ht="15.75" customHeight="1" x14ac:dyDescent="0.2">
      <c r="W846" s="22"/>
      <c r="Y846" s="64"/>
      <c r="Z846" s="22"/>
    </row>
    <row r="847" spans="23:26" ht="15.75" customHeight="1" x14ac:dyDescent="0.2">
      <c r="W847" s="22"/>
      <c r="Y847" s="64"/>
      <c r="Z847" s="22"/>
    </row>
    <row r="848" spans="23:26" ht="15.75" customHeight="1" x14ac:dyDescent="0.2">
      <c r="W848" s="22"/>
      <c r="Y848" s="64"/>
      <c r="Z848" s="22"/>
    </row>
    <row r="849" spans="23:26" ht="15.75" customHeight="1" x14ac:dyDescent="0.2">
      <c r="W849" s="22"/>
      <c r="Y849" s="64"/>
      <c r="Z849" s="22"/>
    </row>
    <row r="850" spans="23:26" ht="15.75" customHeight="1" x14ac:dyDescent="0.2">
      <c r="W850" s="22"/>
      <c r="Y850" s="64"/>
      <c r="Z850" s="22"/>
    </row>
    <row r="851" spans="23:26" ht="15.75" customHeight="1" x14ac:dyDescent="0.2">
      <c r="W851" s="22"/>
      <c r="Y851" s="64"/>
      <c r="Z851" s="22"/>
    </row>
    <row r="852" spans="23:26" ht="15.75" customHeight="1" x14ac:dyDescent="0.2">
      <c r="W852" s="22"/>
      <c r="Y852" s="64"/>
      <c r="Z852" s="22"/>
    </row>
    <row r="853" spans="23:26" ht="15.75" customHeight="1" x14ac:dyDescent="0.2">
      <c r="W853" s="22"/>
      <c r="Y853" s="64"/>
      <c r="Z853" s="22"/>
    </row>
    <row r="854" spans="23:26" ht="15.75" customHeight="1" x14ac:dyDescent="0.2">
      <c r="W854" s="22"/>
      <c r="Y854" s="64"/>
      <c r="Z854" s="22"/>
    </row>
    <row r="855" spans="23:26" ht="15.75" customHeight="1" x14ac:dyDescent="0.2">
      <c r="W855" s="22"/>
      <c r="Y855" s="64"/>
      <c r="Z855" s="22"/>
    </row>
    <row r="856" spans="23:26" ht="15.75" customHeight="1" x14ac:dyDescent="0.2">
      <c r="W856" s="22"/>
      <c r="Y856" s="64"/>
      <c r="Z856" s="22"/>
    </row>
    <row r="857" spans="23:26" ht="15.75" customHeight="1" x14ac:dyDescent="0.2">
      <c r="W857" s="22"/>
      <c r="Y857" s="64"/>
      <c r="Z857" s="22"/>
    </row>
    <row r="858" spans="23:26" ht="15.75" customHeight="1" x14ac:dyDescent="0.2">
      <c r="W858" s="22"/>
      <c r="Y858" s="64"/>
      <c r="Z858" s="22"/>
    </row>
    <row r="859" spans="23:26" ht="15.75" customHeight="1" x14ac:dyDescent="0.2">
      <c r="W859" s="22"/>
      <c r="Y859" s="64"/>
      <c r="Z859" s="22"/>
    </row>
    <row r="860" spans="23:26" ht="15.75" customHeight="1" x14ac:dyDescent="0.2">
      <c r="W860" s="22"/>
      <c r="Y860" s="64"/>
      <c r="Z860" s="22"/>
    </row>
    <row r="861" spans="23:26" ht="15.75" customHeight="1" x14ac:dyDescent="0.2">
      <c r="W861" s="22"/>
      <c r="Y861" s="64"/>
      <c r="Z861" s="22"/>
    </row>
    <row r="862" spans="23:26" ht="15.75" customHeight="1" x14ac:dyDescent="0.2">
      <c r="W862" s="22"/>
      <c r="Y862" s="64"/>
      <c r="Z862" s="22"/>
    </row>
    <row r="863" spans="23:26" ht="15.75" customHeight="1" x14ac:dyDescent="0.2">
      <c r="W863" s="22"/>
      <c r="Y863" s="64"/>
      <c r="Z863" s="22"/>
    </row>
    <row r="864" spans="23:26" ht="15.75" customHeight="1" x14ac:dyDescent="0.2">
      <c r="W864" s="22"/>
      <c r="Y864" s="64"/>
      <c r="Z864" s="22"/>
    </row>
    <row r="865" spans="23:26" ht="15.75" customHeight="1" x14ac:dyDescent="0.2">
      <c r="W865" s="22"/>
      <c r="Y865" s="64"/>
      <c r="Z865" s="22"/>
    </row>
    <row r="866" spans="23:26" ht="15.75" customHeight="1" x14ac:dyDescent="0.2">
      <c r="W866" s="22"/>
      <c r="Y866" s="64"/>
      <c r="Z866" s="22"/>
    </row>
    <row r="867" spans="23:26" ht="15.75" customHeight="1" x14ac:dyDescent="0.2">
      <c r="W867" s="22"/>
      <c r="Y867" s="64"/>
      <c r="Z867" s="22"/>
    </row>
    <row r="868" spans="23:26" ht="15.75" customHeight="1" x14ac:dyDescent="0.2">
      <c r="W868" s="22"/>
      <c r="Y868" s="64"/>
      <c r="Z868" s="22"/>
    </row>
    <row r="869" spans="23:26" ht="15.75" customHeight="1" x14ac:dyDescent="0.2">
      <c r="W869" s="22"/>
      <c r="Y869" s="64"/>
      <c r="Z869" s="22"/>
    </row>
    <row r="870" spans="23:26" ht="15.75" customHeight="1" x14ac:dyDescent="0.2">
      <c r="W870" s="22"/>
      <c r="Y870" s="64"/>
      <c r="Z870" s="22"/>
    </row>
    <row r="871" spans="23:26" ht="15.75" customHeight="1" x14ac:dyDescent="0.2">
      <c r="W871" s="22"/>
      <c r="Y871" s="64"/>
      <c r="Z871" s="22"/>
    </row>
    <row r="872" spans="23:26" ht="15.75" customHeight="1" x14ac:dyDescent="0.2">
      <c r="W872" s="22"/>
      <c r="Y872" s="64"/>
      <c r="Z872" s="22"/>
    </row>
    <row r="873" spans="23:26" ht="15.75" customHeight="1" x14ac:dyDescent="0.2">
      <c r="W873" s="22"/>
      <c r="Y873" s="64"/>
      <c r="Z873" s="22"/>
    </row>
    <row r="874" spans="23:26" ht="15.75" customHeight="1" x14ac:dyDescent="0.2">
      <c r="W874" s="22"/>
      <c r="Y874" s="64"/>
      <c r="Z874" s="22"/>
    </row>
    <row r="875" spans="23:26" ht="15.75" customHeight="1" x14ac:dyDescent="0.2">
      <c r="W875" s="22"/>
      <c r="Y875" s="64"/>
      <c r="Z875" s="22"/>
    </row>
    <row r="876" spans="23:26" ht="15.75" customHeight="1" x14ac:dyDescent="0.2">
      <c r="W876" s="22"/>
      <c r="Y876" s="64"/>
      <c r="Z876" s="22"/>
    </row>
    <row r="877" spans="23:26" ht="15.75" customHeight="1" x14ac:dyDescent="0.2">
      <c r="W877" s="22"/>
      <c r="Y877" s="64"/>
      <c r="Z877" s="22"/>
    </row>
    <row r="878" spans="23:26" ht="15.75" customHeight="1" x14ac:dyDescent="0.2">
      <c r="W878" s="22"/>
      <c r="Y878" s="64"/>
      <c r="Z878" s="22"/>
    </row>
    <row r="879" spans="23:26" ht="15.75" customHeight="1" x14ac:dyDescent="0.2">
      <c r="W879" s="22"/>
      <c r="Y879" s="64"/>
      <c r="Z879" s="22"/>
    </row>
    <row r="880" spans="23:26" ht="15.75" customHeight="1" x14ac:dyDescent="0.2">
      <c r="W880" s="22"/>
      <c r="Y880" s="64"/>
      <c r="Z880" s="22"/>
    </row>
    <row r="881" spans="23:26" ht="15.75" customHeight="1" x14ac:dyDescent="0.2">
      <c r="W881" s="22"/>
      <c r="Y881" s="64"/>
      <c r="Z881" s="22"/>
    </row>
    <row r="882" spans="23:26" ht="15.75" customHeight="1" x14ac:dyDescent="0.2">
      <c r="W882" s="22"/>
      <c r="Y882" s="64"/>
      <c r="Z882" s="22"/>
    </row>
    <row r="883" spans="23:26" ht="15.75" customHeight="1" x14ac:dyDescent="0.2">
      <c r="W883" s="22"/>
      <c r="Y883" s="64"/>
      <c r="Z883" s="22"/>
    </row>
    <row r="884" spans="23:26" ht="15.75" customHeight="1" x14ac:dyDescent="0.2">
      <c r="W884" s="22"/>
      <c r="Y884" s="64"/>
      <c r="Z884" s="22"/>
    </row>
    <row r="885" spans="23:26" ht="15.75" customHeight="1" x14ac:dyDescent="0.2">
      <c r="W885" s="22"/>
      <c r="Y885" s="64"/>
      <c r="Z885" s="22"/>
    </row>
    <row r="886" spans="23:26" ht="15.75" customHeight="1" x14ac:dyDescent="0.2">
      <c r="W886" s="22"/>
      <c r="Y886" s="64"/>
      <c r="Z886" s="22"/>
    </row>
    <row r="887" spans="23:26" ht="15.75" customHeight="1" x14ac:dyDescent="0.2">
      <c r="W887" s="22"/>
      <c r="Y887" s="64"/>
      <c r="Z887" s="22"/>
    </row>
    <row r="888" spans="23:26" ht="15.75" customHeight="1" x14ac:dyDescent="0.2">
      <c r="W888" s="22"/>
      <c r="Y888" s="64"/>
      <c r="Z888" s="22"/>
    </row>
    <row r="889" spans="23:26" ht="15.75" customHeight="1" x14ac:dyDescent="0.2">
      <c r="W889" s="22"/>
      <c r="Y889" s="64"/>
      <c r="Z889" s="22"/>
    </row>
    <row r="890" spans="23:26" ht="15.75" customHeight="1" x14ac:dyDescent="0.2">
      <c r="W890" s="22"/>
      <c r="Y890" s="64"/>
      <c r="Z890" s="22"/>
    </row>
    <row r="891" spans="23:26" ht="15.75" customHeight="1" x14ac:dyDescent="0.2">
      <c r="W891" s="22"/>
      <c r="Y891" s="64"/>
      <c r="Z891" s="22"/>
    </row>
    <row r="892" spans="23:26" ht="15.75" customHeight="1" x14ac:dyDescent="0.2">
      <c r="W892" s="22"/>
      <c r="Y892" s="64"/>
      <c r="Z892" s="22"/>
    </row>
    <row r="893" spans="23:26" ht="15.75" customHeight="1" x14ac:dyDescent="0.2">
      <c r="W893" s="22"/>
      <c r="Y893" s="64"/>
      <c r="Z893" s="22"/>
    </row>
    <row r="894" spans="23:26" ht="15.75" customHeight="1" x14ac:dyDescent="0.2">
      <c r="W894" s="22"/>
      <c r="Y894" s="64"/>
      <c r="Z894" s="22"/>
    </row>
    <row r="895" spans="23:26" ht="15.75" customHeight="1" x14ac:dyDescent="0.2">
      <c r="W895" s="22"/>
      <c r="Y895" s="64"/>
      <c r="Z895" s="22"/>
    </row>
    <row r="896" spans="23:26" ht="15.75" customHeight="1" x14ac:dyDescent="0.2">
      <c r="W896" s="22"/>
      <c r="Y896" s="64"/>
      <c r="Z896" s="22"/>
    </row>
    <row r="897" spans="23:26" ht="15.75" customHeight="1" x14ac:dyDescent="0.2">
      <c r="W897" s="22"/>
      <c r="Y897" s="64"/>
      <c r="Z897" s="22"/>
    </row>
    <row r="898" spans="23:26" ht="15.75" customHeight="1" x14ac:dyDescent="0.2">
      <c r="W898" s="22"/>
      <c r="Y898" s="64"/>
      <c r="Z898" s="22"/>
    </row>
    <row r="899" spans="23:26" ht="15.75" customHeight="1" x14ac:dyDescent="0.2">
      <c r="W899" s="22"/>
      <c r="Y899" s="64"/>
      <c r="Z899" s="22"/>
    </row>
    <row r="900" spans="23:26" ht="15.75" customHeight="1" x14ac:dyDescent="0.2">
      <c r="W900" s="22"/>
      <c r="Y900" s="64"/>
      <c r="Z900" s="22"/>
    </row>
    <row r="901" spans="23:26" ht="15.75" customHeight="1" x14ac:dyDescent="0.2">
      <c r="W901" s="22"/>
      <c r="Y901" s="64"/>
      <c r="Z901" s="22"/>
    </row>
    <row r="902" spans="23:26" ht="15.75" customHeight="1" x14ac:dyDescent="0.2">
      <c r="W902" s="22"/>
      <c r="Y902" s="64"/>
      <c r="Z902" s="22"/>
    </row>
    <row r="903" spans="23:26" ht="15.75" customHeight="1" x14ac:dyDescent="0.2">
      <c r="W903" s="22"/>
      <c r="Y903" s="64"/>
      <c r="Z903" s="22"/>
    </row>
    <row r="904" spans="23:26" ht="15.75" customHeight="1" x14ac:dyDescent="0.2">
      <c r="W904" s="22"/>
      <c r="Y904" s="64"/>
      <c r="Z904" s="22"/>
    </row>
    <row r="905" spans="23:26" ht="15.75" customHeight="1" x14ac:dyDescent="0.2">
      <c r="W905" s="22"/>
      <c r="Y905" s="64"/>
      <c r="Z905" s="22"/>
    </row>
    <row r="906" spans="23:26" ht="15.75" customHeight="1" x14ac:dyDescent="0.2">
      <c r="W906" s="22"/>
      <c r="Y906" s="64"/>
      <c r="Z906" s="22"/>
    </row>
    <row r="907" spans="23:26" ht="15.75" customHeight="1" x14ac:dyDescent="0.2">
      <c r="W907" s="22"/>
      <c r="Y907" s="64"/>
      <c r="Z907" s="22"/>
    </row>
    <row r="908" spans="23:26" ht="15.75" customHeight="1" x14ac:dyDescent="0.2">
      <c r="W908" s="22"/>
      <c r="Y908" s="64"/>
      <c r="Z908" s="22"/>
    </row>
    <row r="909" spans="23:26" ht="15.75" customHeight="1" x14ac:dyDescent="0.2">
      <c r="W909" s="22"/>
      <c r="Y909" s="64"/>
      <c r="Z909" s="22"/>
    </row>
    <row r="910" spans="23:26" ht="15.75" customHeight="1" x14ac:dyDescent="0.2">
      <c r="W910" s="22"/>
      <c r="Y910" s="64"/>
      <c r="Z910" s="22"/>
    </row>
    <row r="911" spans="23:26" ht="15.75" customHeight="1" x14ac:dyDescent="0.2">
      <c r="W911" s="22"/>
      <c r="Y911" s="64"/>
      <c r="Z911" s="22"/>
    </row>
    <row r="912" spans="23:26" ht="15.75" customHeight="1" x14ac:dyDescent="0.2">
      <c r="W912" s="22"/>
      <c r="Y912" s="64"/>
      <c r="Z912" s="22"/>
    </row>
    <row r="913" spans="23:26" ht="15.75" customHeight="1" x14ac:dyDescent="0.2">
      <c r="W913" s="22"/>
      <c r="Y913" s="64"/>
      <c r="Z913" s="22"/>
    </row>
    <row r="914" spans="23:26" ht="15.75" customHeight="1" x14ac:dyDescent="0.2">
      <c r="W914" s="22"/>
      <c r="Y914" s="64"/>
      <c r="Z914" s="22"/>
    </row>
    <row r="915" spans="23:26" ht="15.75" customHeight="1" x14ac:dyDescent="0.2">
      <c r="W915" s="22"/>
      <c r="Y915" s="64"/>
      <c r="Z915" s="22"/>
    </row>
    <row r="916" spans="23:26" ht="15.75" customHeight="1" x14ac:dyDescent="0.2">
      <c r="W916" s="22"/>
      <c r="Y916" s="64"/>
      <c r="Z916" s="22"/>
    </row>
    <row r="917" spans="23:26" ht="15.75" customHeight="1" x14ac:dyDescent="0.2">
      <c r="W917" s="22"/>
      <c r="Y917" s="64"/>
      <c r="Z917" s="22"/>
    </row>
    <row r="918" spans="23:26" ht="15.75" customHeight="1" x14ac:dyDescent="0.2">
      <c r="W918" s="22"/>
      <c r="Y918" s="64"/>
      <c r="Z918" s="22"/>
    </row>
    <row r="919" spans="23:26" ht="15.75" customHeight="1" x14ac:dyDescent="0.2">
      <c r="W919" s="22"/>
      <c r="Y919" s="64"/>
      <c r="Z919" s="22"/>
    </row>
    <row r="920" spans="23:26" ht="15.75" customHeight="1" x14ac:dyDescent="0.2">
      <c r="W920" s="22"/>
      <c r="Y920" s="64"/>
      <c r="Z920" s="22"/>
    </row>
    <row r="921" spans="23:26" ht="15.75" customHeight="1" x14ac:dyDescent="0.2">
      <c r="W921" s="22"/>
      <c r="Y921" s="64"/>
      <c r="Z921" s="22"/>
    </row>
    <row r="922" spans="23:26" ht="15.75" customHeight="1" x14ac:dyDescent="0.2">
      <c r="W922" s="22"/>
      <c r="Y922" s="64"/>
      <c r="Z922" s="22"/>
    </row>
    <row r="923" spans="23:26" ht="15.75" customHeight="1" x14ac:dyDescent="0.2">
      <c r="W923" s="22"/>
      <c r="Y923" s="64"/>
      <c r="Z923" s="22"/>
    </row>
    <row r="924" spans="23:26" ht="15.75" customHeight="1" x14ac:dyDescent="0.2">
      <c r="W924" s="22"/>
      <c r="Y924" s="64"/>
      <c r="Z924" s="22"/>
    </row>
    <row r="925" spans="23:26" ht="15.75" customHeight="1" x14ac:dyDescent="0.2">
      <c r="W925" s="22"/>
      <c r="Y925" s="64"/>
      <c r="Z925" s="22"/>
    </row>
    <row r="926" spans="23:26" ht="15.75" customHeight="1" x14ac:dyDescent="0.2">
      <c r="W926" s="22"/>
      <c r="Y926" s="64"/>
      <c r="Z926" s="22"/>
    </row>
    <row r="927" spans="23:26" ht="15.75" customHeight="1" x14ac:dyDescent="0.2">
      <c r="W927" s="22"/>
      <c r="Y927" s="64"/>
      <c r="Z927" s="22"/>
    </row>
    <row r="928" spans="23:26" ht="15.75" customHeight="1" x14ac:dyDescent="0.2">
      <c r="W928" s="22"/>
      <c r="Y928" s="64"/>
      <c r="Z928" s="22"/>
    </row>
    <row r="929" spans="23:26" ht="15.75" customHeight="1" x14ac:dyDescent="0.2">
      <c r="W929" s="22"/>
      <c r="Y929" s="64"/>
      <c r="Z929" s="22"/>
    </row>
    <row r="930" spans="23:26" ht="15.75" customHeight="1" x14ac:dyDescent="0.2">
      <c r="W930" s="22"/>
      <c r="Y930" s="64"/>
      <c r="Z930" s="22"/>
    </row>
    <row r="931" spans="23:26" ht="15.75" customHeight="1" x14ac:dyDescent="0.2">
      <c r="W931" s="22"/>
      <c r="Y931" s="64"/>
      <c r="Z931" s="22"/>
    </row>
    <row r="932" spans="23:26" ht="15.75" customHeight="1" x14ac:dyDescent="0.2">
      <c r="W932" s="22"/>
      <c r="Y932" s="64"/>
      <c r="Z932" s="22"/>
    </row>
    <row r="933" spans="23:26" ht="15.75" customHeight="1" x14ac:dyDescent="0.2">
      <c r="W933" s="22"/>
      <c r="Y933" s="64"/>
      <c r="Z933" s="22"/>
    </row>
    <row r="934" spans="23:26" ht="15.75" customHeight="1" x14ac:dyDescent="0.2">
      <c r="W934" s="22"/>
      <c r="Y934" s="64"/>
      <c r="Z934" s="22"/>
    </row>
    <row r="935" spans="23:26" ht="15.75" customHeight="1" x14ac:dyDescent="0.2">
      <c r="W935" s="22"/>
      <c r="Y935" s="64"/>
      <c r="Z935" s="22"/>
    </row>
    <row r="936" spans="23:26" ht="15.75" customHeight="1" x14ac:dyDescent="0.2">
      <c r="W936" s="22"/>
      <c r="Y936" s="64"/>
      <c r="Z936" s="22"/>
    </row>
    <row r="937" spans="23:26" ht="15.75" customHeight="1" x14ac:dyDescent="0.2">
      <c r="W937" s="22"/>
      <c r="Y937" s="64"/>
      <c r="Z937" s="22"/>
    </row>
    <row r="938" spans="23:26" ht="15.75" customHeight="1" x14ac:dyDescent="0.2">
      <c r="W938" s="22"/>
      <c r="Y938" s="64"/>
      <c r="Z938" s="22"/>
    </row>
    <row r="939" spans="23:26" ht="15.75" customHeight="1" x14ac:dyDescent="0.2">
      <c r="W939" s="22"/>
      <c r="Y939" s="64"/>
      <c r="Z939" s="22"/>
    </row>
    <row r="940" spans="23:26" ht="15.75" customHeight="1" x14ac:dyDescent="0.2">
      <c r="W940" s="22"/>
      <c r="Y940" s="64"/>
      <c r="Z940" s="22"/>
    </row>
    <row r="941" spans="23:26" ht="15.75" customHeight="1" x14ac:dyDescent="0.2">
      <c r="W941" s="22"/>
      <c r="Y941" s="64"/>
      <c r="Z941" s="22"/>
    </row>
    <row r="942" spans="23:26" ht="15.75" customHeight="1" x14ac:dyDescent="0.2">
      <c r="W942" s="22"/>
      <c r="Y942" s="64"/>
      <c r="Z942" s="22"/>
    </row>
    <row r="943" spans="23:26" ht="15.75" customHeight="1" x14ac:dyDescent="0.2">
      <c r="W943" s="22"/>
      <c r="Y943" s="64"/>
      <c r="Z943" s="22"/>
    </row>
    <row r="944" spans="23:26" ht="15.75" customHeight="1" x14ac:dyDescent="0.2">
      <c r="W944" s="22"/>
      <c r="Y944" s="64"/>
      <c r="Z944" s="22"/>
    </row>
    <row r="945" spans="23:26" ht="15.75" customHeight="1" x14ac:dyDescent="0.2">
      <c r="W945" s="22"/>
      <c r="Y945" s="64"/>
      <c r="Z945" s="22"/>
    </row>
    <row r="946" spans="23:26" ht="15.75" customHeight="1" x14ac:dyDescent="0.2">
      <c r="W946" s="22"/>
      <c r="Y946" s="64"/>
      <c r="Z946" s="22"/>
    </row>
    <row r="947" spans="23:26" ht="15.75" customHeight="1" x14ac:dyDescent="0.2">
      <c r="W947" s="22"/>
      <c r="Y947" s="64"/>
      <c r="Z947" s="22"/>
    </row>
    <row r="948" spans="23:26" ht="15.75" customHeight="1" x14ac:dyDescent="0.2">
      <c r="W948" s="22"/>
      <c r="Y948" s="64"/>
      <c r="Z948" s="22"/>
    </row>
    <row r="949" spans="23:26" ht="15.75" customHeight="1" x14ac:dyDescent="0.2">
      <c r="W949" s="22"/>
      <c r="Y949" s="64"/>
      <c r="Z949" s="22"/>
    </row>
    <row r="950" spans="23:26" ht="15.75" customHeight="1" x14ac:dyDescent="0.2">
      <c r="W950" s="22"/>
      <c r="Y950" s="64"/>
      <c r="Z950" s="22"/>
    </row>
    <row r="951" spans="23:26" ht="15.75" customHeight="1" x14ac:dyDescent="0.2">
      <c r="W951" s="22"/>
      <c r="Y951" s="64"/>
      <c r="Z951" s="22"/>
    </row>
    <row r="952" spans="23:26" ht="15.75" customHeight="1" x14ac:dyDescent="0.2">
      <c r="W952" s="22"/>
      <c r="Y952" s="64"/>
      <c r="Z952" s="22"/>
    </row>
    <row r="953" spans="23:26" ht="15.75" customHeight="1" x14ac:dyDescent="0.2">
      <c r="W953" s="22"/>
      <c r="Y953" s="64"/>
      <c r="Z953" s="22"/>
    </row>
    <row r="954" spans="23:26" ht="15.75" customHeight="1" x14ac:dyDescent="0.2">
      <c r="W954" s="22"/>
      <c r="Y954" s="64"/>
      <c r="Z954" s="22"/>
    </row>
    <row r="955" spans="23:26" ht="15.75" customHeight="1" x14ac:dyDescent="0.2">
      <c r="W955" s="22"/>
      <c r="Y955" s="64"/>
      <c r="Z955" s="22"/>
    </row>
    <row r="956" spans="23:26" ht="15.75" customHeight="1" x14ac:dyDescent="0.2">
      <c r="W956" s="22"/>
      <c r="Y956" s="64"/>
      <c r="Z956" s="22"/>
    </row>
    <row r="957" spans="23:26" ht="15.75" customHeight="1" x14ac:dyDescent="0.2">
      <c r="W957" s="22"/>
      <c r="Y957" s="64"/>
      <c r="Z957" s="22"/>
    </row>
    <row r="958" spans="23:26" ht="15.75" customHeight="1" x14ac:dyDescent="0.2">
      <c r="W958" s="22"/>
      <c r="Y958" s="64"/>
      <c r="Z958" s="22"/>
    </row>
    <row r="959" spans="23:26" ht="15.75" customHeight="1" x14ac:dyDescent="0.2">
      <c r="W959" s="22"/>
      <c r="Y959" s="64"/>
      <c r="Z959" s="22"/>
    </row>
    <row r="960" spans="23:26" ht="15.75" customHeight="1" x14ac:dyDescent="0.2">
      <c r="W960" s="22"/>
      <c r="Y960" s="64"/>
      <c r="Z960" s="22"/>
    </row>
    <row r="961" spans="23:26" ht="15.75" customHeight="1" x14ac:dyDescent="0.2">
      <c r="W961" s="22"/>
      <c r="Y961" s="64"/>
      <c r="Z961" s="22"/>
    </row>
    <row r="962" spans="23:26" ht="15.75" customHeight="1" x14ac:dyDescent="0.2">
      <c r="W962" s="22"/>
      <c r="Y962" s="64"/>
      <c r="Z962" s="22"/>
    </row>
    <row r="963" spans="23:26" ht="15.75" customHeight="1" x14ac:dyDescent="0.2">
      <c r="W963" s="22"/>
      <c r="Y963" s="64"/>
      <c r="Z963" s="22"/>
    </row>
    <row r="964" spans="23:26" ht="15.75" customHeight="1" x14ac:dyDescent="0.2">
      <c r="W964" s="22"/>
      <c r="Y964" s="64"/>
      <c r="Z964" s="22"/>
    </row>
    <row r="965" spans="23:26" ht="15.75" customHeight="1" x14ac:dyDescent="0.2">
      <c r="W965" s="22"/>
      <c r="Y965" s="64"/>
      <c r="Z965" s="22"/>
    </row>
    <row r="966" spans="23:26" ht="15.75" customHeight="1" x14ac:dyDescent="0.2">
      <c r="W966" s="22"/>
      <c r="Y966" s="64"/>
      <c r="Z966" s="22"/>
    </row>
    <row r="967" spans="23:26" ht="15.75" customHeight="1" x14ac:dyDescent="0.2">
      <c r="W967" s="22"/>
      <c r="Y967" s="64"/>
      <c r="Z967" s="22"/>
    </row>
    <row r="968" spans="23:26" ht="15.75" customHeight="1" x14ac:dyDescent="0.2">
      <c r="W968" s="22"/>
      <c r="Y968" s="64"/>
      <c r="Z968" s="22"/>
    </row>
    <row r="969" spans="23:26" ht="15.75" customHeight="1" x14ac:dyDescent="0.2">
      <c r="W969" s="22"/>
      <c r="Y969" s="64"/>
      <c r="Z969" s="22"/>
    </row>
    <row r="970" spans="23:26" ht="15.75" customHeight="1" x14ac:dyDescent="0.2">
      <c r="W970" s="22"/>
      <c r="Y970" s="64"/>
      <c r="Z970" s="22"/>
    </row>
    <row r="971" spans="23:26" ht="15.75" customHeight="1" x14ac:dyDescent="0.2">
      <c r="W971" s="22"/>
      <c r="Y971" s="64"/>
      <c r="Z971" s="22"/>
    </row>
    <row r="972" spans="23:26" ht="15.75" customHeight="1" x14ac:dyDescent="0.2">
      <c r="W972" s="22"/>
      <c r="Y972" s="64"/>
      <c r="Z972" s="22"/>
    </row>
    <row r="973" spans="23:26" ht="15.75" customHeight="1" x14ac:dyDescent="0.2">
      <c r="W973" s="22"/>
      <c r="Y973" s="64"/>
      <c r="Z973" s="22"/>
    </row>
    <row r="974" spans="23:26" ht="15.75" customHeight="1" x14ac:dyDescent="0.2">
      <c r="W974" s="22"/>
      <c r="Y974" s="64"/>
      <c r="Z974" s="22"/>
    </row>
    <row r="975" spans="23:26" ht="15.75" customHeight="1" x14ac:dyDescent="0.2">
      <c r="W975" s="22"/>
      <c r="Y975" s="64"/>
      <c r="Z975" s="22"/>
    </row>
    <row r="976" spans="23:26" ht="15.75" customHeight="1" x14ac:dyDescent="0.2">
      <c r="W976" s="22"/>
      <c r="Y976" s="64"/>
      <c r="Z976" s="22"/>
    </row>
    <row r="977" spans="23:26" ht="15.75" customHeight="1" x14ac:dyDescent="0.2">
      <c r="W977" s="22"/>
      <c r="Y977" s="64"/>
      <c r="Z977" s="22"/>
    </row>
    <row r="978" spans="23:26" ht="15.75" customHeight="1" x14ac:dyDescent="0.2">
      <c r="W978" s="22"/>
      <c r="Y978" s="64"/>
      <c r="Z978" s="22"/>
    </row>
    <row r="979" spans="23:26" ht="15.75" customHeight="1" x14ac:dyDescent="0.2">
      <c r="W979" s="22"/>
      <c r="Y979" s="64"/>
      <c r="Z979" s="22"/>
    </row>
    <row r="980" spans="23:26" ht="15.75" customHeight="1" x14ac:dyDescent="0.2">
      <c r="W980" s="22"/>
      <c r="Y980" s="64"/>
      <c r="Z980" s="22"/>
    </row>
    <row r="981" spans="23:26" ht="15.75" customHeight="1" x14ac:dyDescent="0.2">
      <c r="W981" s="22"/>
      <c r="Y981" s="64"/>
      <c r="Z981" s="22"/>
    </row>
    <row r="982" spans="23:26" ht="15.75" customHeight="1" x14ac:dyDescent="0.2">
      <c r="W982" s="22"/>
      <c r="Y982" s="64"/>
      <c r="Z982" s="22"/>
    </row>
    <row r="983" spans="23:26" ht="15.75" customHeight="1" x14ac:dyDescent="0.2">
      <c r="W983" s="22"/>
      <c r="Y983" s="64"/>
      <c r="Z983" s="22"/>
    </row>
    <row r="984" spans="23:26" ht="15.75" customHeight="1" x14ac:dyDescent="0.2">
      <c r="W984" s="22"/>
      <c r="Y984" s="64"/>
      <c r="Z984" s="22"/>
    </row>
    <row r="985" spans="23:26" ht="15.75" customHeight="1" x14ac:dyDescent="0.2">
      <c r="W985" s="22"/>
      <c r="Y985" s="64"/>
      <c r="Z985" s="22"/>
    </row>
    <row r="986" spans="23:26" ht="15.75" customHeight="1" x14ac:dyDescent="0.2">
      <c r="W986" s="22"/>
      <c r="Y986" s="64"/>
      <c r="Z986" s="22"/>
    </row>
    <row r="987" spans="23:26" ht="15.75" customHeight="1" x14ac:dyDescent="0.2">
      <c r="W987" s="22"/>
      <c r="Y987" s="64"/>
      <c r="Z987" s="22"/>
    </row>
    <row r="988" spans="23:26" ht="15.75" customHeight="1" x14ac:dyDescent="0.2">
      <c r="W988" s="22"/>
      <c r="Y988" s="64"/>
      <c r="Z988" s="22"/>
    </row>
    <row r="989" spans="23:26" ht="15.75" customHeight="1" x14ac:dyDescent="0.2">
      <c r="W989" s="22"/>
      <c r="Y989" s="64"/>
      <c r="Z989" s="22"/>
    </row>
    <row r="990" spans="23:26" ht="15.75" customHeight="1" x14ac:dyDescent="0.2">
      <c r="W990" s="22"/>
      <c r="Y990" s="64"/>
      <c r="Z990" s="22"/>
    </row>
    <row r="991" spans="23:26" ht="15.75" customHeight="1" x14ac:dyDescent="0.2">
      <c r="W991" s="22"/>
      <c r="Y991" s="64"/>
      <c r="Z991" s="22"/>
    </row>
    <row r="992" spans="23:26" ht="15.75" customHeight="1" x14ac:dyDescent="0.2">
      <c r="W992" s="22"/>
      <c r="Y992" s="64"/>
      <c r="Z992" s="22"/>
    </row>
    <row r="993" spans="23:26" ht="15.75" customHeight="1" x14ac:dyDescent="0.2">
      <c r="W993" s="22"/>
      <c r="Y993" s="64"/>
      <c r="Z993" s="22"/>
    </row>
    <row r="994" spans="23:26" ht="15.75" customHeight="1" x14ac:dyDescent="0.2">
      <c r="W994" s="22"/>
      <c r="Y994" s="64"/>
      <c r="Z994" s="22"/>
    </row>
    <row r="995" spans="23:26" ht="15.75" customHeight="1" x14ac:dyDescent="0.2">
      <c r="W995" s="22"/>
      <c r="Y995" s="64"/>
      <c r="Z995" s="22"/>
    </row>
    <row r="996" spans="23:26" ht="15.75" customHeight="1" x14ac:dyDescent="0.2">
      <c r="W996" s="22"/>
      <c r="Y996" s="64"/>
      <c r="Z996" s="22"/>
    </row>
    <row r="997" spans="23:26" ht="15.75" customHeight="1" x14ac:dyDescent="0.2">
      <c r="W997" s="22"/>
      <c r="Y997" s="64"/>
      <c r="Z997" s="22"/>
    </row>
    <row r="998" spans="23:26" ht="15.75" customHeight="1" x14ac:dyDescent="0.2">
      <c r="W998" s="22"/>
      <c r="Y998" s="64"/>
      <c r="Z998" s="22"/>
    </row>
    <row r="999" spans="23:26" ht="15.75" customHeight="1" x14ac:dyDescent="0.2">
      <c r="W999" s="22"/>
      <c r="Y999" s="64"/>
      <c r="Z999" s="22"/>
    </row>
    <row r="1000" spans="23:26" ht="15.75" customHeight="1" x14ac:dyDescent="0.2">
      <c r="W1000" s="22"/>
      <c r="Y1000" s="64"/>
      <c r="Z1000" s="22"/>
    </row>
  </sheetData>
  <sheetProtection algorithmName="SHA-512" hashValue="qO8FKkOK5X3lL/ImxDANvN4ll64LXc9it6F6dN1eBmvjOLUeCxICG6ovEfQED79a2GW4evIfWrCkMBH2UuIEBw==" saltValue="VhDO15HN45kToZ5tDf+cDw==" spinCount="100000" sheet="1"/>
  <mergeCells count="2">
    <mergeCell ref="F2:I2"/>
    <mergeCell ref="F3:I3"/>
  </mergeCell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Budjetointi ja toteuma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Keisanen</dc:creator>
  <cp:lastModifiedBy>käyttäjä</cp:lastModifiedBy>
  <cp:lastPrinted>2020-10-13T10:07:15Z</cp:lastPrinted>
  <dcterms:created xsi:type="dcterms:W3CDTF">2020-04-28T12:34:38Z</dcterms:created>
  <dcterms:modified xsi:type="dcterms:W3CDTF">2020-10-13T10:12:39Z</dcterms:modified>
</cp:coreProperties>
</file>